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5621"/>
</workbook>
</file>

<file path=xl/calcChain.xml><?xml version="1.0" encoding="utf-8"?>
<calcChain xmlns="http://schemas.openxmlformats.org/spreadsheetml/2006/main">
  <c r="C28" i="4" l="1"/>
  <c r="B28" i="4"/>
  <c r="D28" i="4"/>
  <c r="D18" i="4"/>
  <c r="F8" i="4"/>
  <c r="E2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 l="1"/>
</calcChain>
</file>

<file path=xl/sharedStrings.xml><?xml version="1.0" encoding="utf-8"?>
<sst xmlns="http://schemas.openxmlformats.org/spreadsheetml/2006/main" count="377" uniqueCount="247">
  <si>
    <t>Cuenta Pública 2014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</si>
  <si>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</si>
  <si>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</si>
  <si>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</si>
  <si>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</si>
  <si>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</si>
  <si>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</si>
  <si>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</si>
  <si>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</si>
  <si>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Rectificaciones de resultados de ejercicios anteriores</t>
  </si>
  <si>
    <t xml:space="preserve">   Patrimonio neto inicial ajustado del ejercicio</t>
  </si>
  <si>
    <t xml:space="preserve">              aportaciones</t>
  </si>
  <si>
    <t xml:space="preserve">              donaciones de capital</t>
  </si>
  <si>
    <t xml:space="preserve">              actualización de la hacienda pública/patrimonio</t>
  </si>
  <si>
    <t xml:space="preserve">   Variaciones de la hacienda pública/patrimonio neto del ejercicio</t>
  </si>
  <si>
    <t xml:space="preserve">              resultados del ejercicio (ahorro/desahorro)</t>
  </si>
  <si>
    <t xml:space="preserve">              resultados de ejercicios anteriores</t>
  </si>
  <si>
    <t xml:space="preserve">              revalúos</t>
  </si>
  <si>
    <t xml:space="preserve">              reservas</t>
  </si>
  <si>
    <t>Hacienda pública/patrimonio neto final del ejercicio anterior</t>
  </si>
  <si>
    <t xml:space="preserve">   Cambios en la hacienda pública/patrimonio neto del ejercicio</t>
  </si>
  <si>
    <t>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</si>
  <si>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</si>
  <si>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</si>
  <si>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</si>
  <si>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</si>
  <si>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</si>
  <si>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</si>
  <si>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</si>
  <si>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</si>
  <si>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>Deuda pública</t>
  </si>
  <si>
    <t xml:space="preserve">   Corto plazo</t>
  </si>
  <si>
    <t xml:space="preserve">              deuda interna</t>
  </si>
  <si>
    <t>Peso</t>
  </si>
  <si>
    <t>Mex.</t>
  </si>
  <si>
    <t xml:space="preserve">                     instituciones de crédito</t>
  </si>
  <si>
    <t xml:space="preserve">                     títulos y valores</t>
  </si>
  <si>
    <t xml:space="preserve">                     arrendamientos financieros</t>
  </si>
  <si>
    <t xml:space="preserve">              deuda externa</t>
  </si>
  <si>
    <t xml:space="preserve">                     organismos financieros internacionales</t>
  </si>
  <si>
    <t xml:space="preserve">                     deuda bilateral</t>
  </si>
  <si>
    <t xml:space="preserve">   Subtotal a corto plazo</t>
  </si>
  <si>
    <t xml:space="preserve">   Largo plazo</t>
  </si>
  <si>
    <t xml:space="preserve">   Subtotal a largo plazo</t>
  </si>
  <si>
    <t xml:space="preserve">   Otros pasivos</t>
  </si>
  <si>
    <t>Total deuda y otros pasivos</t>
  </si>
  <si>
    <t>Estado Analítico del Activo</t>
  </si>
  <si>
    <t>Saldo Inicial        1</t>
  </si>
  <si>
    <t>Cargos del Período    2</t>
  </si>
  <si>
    <t>Abonos del Período    3</t>
  </si>
  <si>
    <t>Saldo Final             4 = (1+2-3)</t>
  </si>
  <si>
    <t>Variación del Período (4-1)</t>
  </si>
  <si>
    <t>Activo</t>
  </si>
  <si>
    <t xml:space="preserve">   Activo circulante</t>
  </si>
  <si>
    <t xml:space="preserve">              efectivo y equivalentes</t>
  </si>
  <si>
    <t xml:space="preserve">              derechos a recibir efectivo o equivalentes</t>
  </si>
  <si>
    <t xml:space="preserve">              derechos a recibir bienes o servicios</t>
  </si>
  <si>
    <t xml:space="preserve">              inventarios </t>
  </si>
  <si>
    <t xml:space="preserve">              almacenes</t>
  </si>
  <si>
    <t xml:space="preserve">              estimación por pérdida o deterioro de activos circulantes</t>
  </si>
  <si>
    <t xml:space="preserve">              otros activos  circulantes</t>
  </si>
  <si>
    <t xml:space="preserve">   Activo no circulante</t>
  </si>
  <si>
    <t xml:space="preserve">              inversiones financieras a largo plazo</t>
  </si>
  <si>
    <t xml:space="preserve">              derechos a recibir efectivo o equivalentes a largo plazo</t>
  </si>
  <si>
    <t xml:space="preserve">              bienes inmuebles, infraestructura y construcciones en proceso</t>
  </si>
  <si>
    <t xml:space="preserve">              bienes muebles</t>
  </si>
  <si>
    <t xml:space="preserve">              activos intangibles</t>
  </si>
  <si>
    <t xml:space="preserve">              depreciación, deterioro y amortización acumulada de bienes</t>
  </si>
  <si>
    <t xml:space="preserve">              activos diferidos</t>
  </si>
  <si>
    <t xml:space="preserve">              estimación por pérdida o deterioro de activos no circulantes</t>
  </si>
  <si>
    <t xml:space="preserve">              otros activos no circulantes</t>
  </si>
  <si>
    <t>Total activo</t>
  </si>
  <si>
    <t>Estado de Cambios en la Situación Financiera</t>
  </si>
  <si>
    <t>Origen</t>
  </si>
  <si>
    <t>Aplicación</t>
  </si>
  <si>
    <t>Pasivo</t>
  </si>
  <si>
    <t xml:space="preserve">   Pasivo circulante</t>
  </si>
  <si>
    <t xml:space="preserve">              cuentas por pagar a corto plazo</t>
  </si>
  <si>
    <t xml:space="preserve">              documentos por pagar a corto plazo</t>
  </si>
  <si>
    <t xml:space="preserve">              porción a corto plazo de la deuda pública a largo plazo</t>
  </si>
  <si>
    <t xml:space="preserve">              títulos y valores a corto plazo</t>
  </si>
  <si>
    <t xml:space="preserve">              pasivos diferidos a corto plazo</t>
  </si>
  <si>
    <t xml:space="preserve">              fondos y bienes de terceros en garantía y/o administración a corto plazo</t>
  </si>
  <si>
    <t xml:space="preserve">              provisiones a corto plazo</t>
  </si>
  <si>
    <t xml:space="preserve">              otros pasivos a corto plazo</t>
  </si>
  <si>
    <t xml:space="preserve">   Pasivo no circulante</t>
  </si>
  <si>
    <t xml:space="preserve">              cuentas por pagar a largo plazo</t>
  </si>
  <si>
    <t xml:space="preserve">              documentos por pagar a largo plazo</t>
  </si>
  <si>
    <t xml:space="preserve">              deuda pública a largo plazo</t>
  </si>
  <si>
    <t xml:space="preserve">              pasivos diferidos a largo plazo</t>
  </si>
  <si>
    <t xml:space="preserve">              fondos y bienes de terceros en garantía y/o en administración a largo plazo</t>
  </si>
  <si>
    <t xml:space="preserve">              provisiones a largo plazo</t>
  </si>
  <si>
    <t>Hacienda pública/ patrimonio</t>
  </si>
  <si>
    <t xml:space="preserve">   Hacienda pública/patrimonio contribuido</t>
  </si>
  <si>
    <t xml:space="preserve">              actualización de la hacienda pública / patrimonio</t>
  </si>
  <si>
    <t xml:space="preserve">   Hacienda pública/patrimonio generado</t>
  </si>
  <si>
    <t xml:space="preserve">              resultados del ejercicio (ahorro / desahorro)</t>
  </si>
  <si>
    <t xml:space="preserve">              rectificaciones de resultados de ejercicios anteriores</t>
  </si>
  <si>
    <t xml:space="preserve">   Exceso o insuficiencia en la actualización de la hacienda pública/patrimonio</t>
  </si>
  <si>
    <t xml:space="preserve">              resultado por posición monetaria</t>
  </si>
  <si>
    <t xml:space="preserve">              resultado por tenencia de activos no monetarios</t>
  </si>
  <si>
    <t>Estado de Flujo de Efectivo</t>
  </si>
  <si>
    <t xml:space="preserve">   Flujos de efectivo de las actividades de operación</t>
  </si>
  <si>
    <t xml:space="preserve">   Flujos de efectivo de las actividades de inversión </t>
  </si>
  <si>
    <t xml:space="preserve">              origen</t>
  </si>
  <si>
    <t xml:space="preserve">                     impuestos</t>
  </si>
  <si>
    <t xml:space="preserve">                     bienes inmuebles, infraestructura y construcciones en proceso</t>
  </si>
  <si>
    <t xml:space="preserve">                     cuotas y aportaciones de seguridad social</t>
  </si>
  <si>
    <t xml:space="preserve">                     bienes muebles</t>
  </si>
  <si>
    <t xml:space="preserve">                     contribuciones de mejoras</t>
  </si>
  <si>
    <t xml:space="preserve">                     otros orígenes de inversión</t>
  </si>
  <si>
    <t xml:space="preserve">                     derechos</t>
  </si>
  <si>
    <t xml:space="preserve">              aplicación</t>
  </si>
  <si>
    <t xml:space="preserve">                     productos de tipo corriente</t>
  </si>
  <si>
    <t xml:space="preserve">                     aprovechamientos de tipo corriente</t>
  </si>
  <si>
    <t xml:space="preserve">                     ingresos por venta de bienes y servicios</t>
  </si>
  <si>
    <t xml:space="preserve">                     otras aplicaciones de inversión</t>
  </si>
  <si>
    <t xml:space="preserve">                     ingresos no comprendidos en las fracciones de la ley de ingresos causados en ejercicios fiscales anteriores pendientes de liquidación o pago</t>
  </si>
  <si>
    <t xml:space="preserve">   Flujos netos de efectivo por actividades de inversión</t>
  </si>
  <si>
    <t xml:space="preserve">                     participaciones y aportaciones</t>
  </si>
  <si>
    <t xml:space="preserve">   Flujos de efectivo de las actividades de financiamiento</t>
  </si>
  <si>
    <t xml:space="preserve">                     transferencias, asignaciones, subsidios y otras ayudas</t>
  </si>
  <si>
    <t xml:space="preserve">                     otros origenes de operación</t>
  </si>
  <si>
    <t xml:space="preserve">                     endeudamiento neto</t>
  </si>
  <si>
    <t xml:space="preserve">                     interno</t>
  </si>
  <si>
    <t xml:space="preserve">                     servicios personales</t>
  </si>
  <si>
    <t xml:space="preserve">                     externo</t>
  </si>
  <si>
    <t xml:space="preserve">                     materiales y suministros</t>
  </si>
  <si>
    <t xml:space="preserve">                     disminución de activos financieros</t>
  </si>
  <si>
    <t xml:space="preserve">                     servicios generales</t>
  </si>
  <si>
    <t xml:space="preserve">                     incremento de otros pasivos </t>
  </si>
  <si>
    <t xml:space="preserve">                     transferencias internas y asignaciones al sector público</t>
  </si>
  <si>
    <t xml:space="preserve">                     transferencias al resto del sector público</t>
  </si>
  <si>
    <t xml:space="preserve">                     servicios de la deuda</t>
  </si>
  <si>
    <t xml:space="preserve">                     subsidios y subvenciones </t>
  </si>
  <si>
    <t xml:space="preserve">                     ayudas sociales</t>
  </si>
  <si>
    <t xml:space="preserve">                     pensiones y jubilaciones</t>
  </si>
  <si>
    <t xml:space="preserve">                     incremento de activos financieros</t>
  </si>
  <si>
    <t xml:space="preserve">                     transferencias a fideicomisos, mandatos y contratos análogos</t>
  </si>
  <si>
    <t xml:space="preserve">                     disminución de otros pasivos </t>
  </si>
  <si>
    <t xml:space="preserve">                     transferencias a la seguridad social</t>
  </si>
  <si>
    <t xml:space="preserve">   Flujos netos de efectivo por actividades de financiamiento</t>
  </si>
  <si>
    <t xml:space="preserve">                     donativos</t>
  </si>
  <si>
    <t xml:space="preserve">   Incremento/disminución neta en el efectivo y equivalentes al efectivo </t>
  </si>
  <si>
    <t xml:space="preserve">                     transferencias al exterior</t>
  </si>
  <si>
    <t xml:space="preserve">   Efectivo y equivalentes al efectivo al inicio del ejercicio</t>
  </si>
  <si>
    <t xml:space="preserve">                     participaciones </t>
  </si>
  <si>
    <t>Efectivo y equivalentes al efectivo al final del ejercicio</t>
  </si>
  <si>
    <t xml:space="preserve">                     aportaciones </t>
  </si>
  <si>
    <t xml:space="preserve">                     convenios</t>
  </si>
  <si>
    <t xml:space="preserve">                     otras aplicaciones de operación</t>
  </si>
  <si>
    <t xml:space="preserve">   Flujos netos de efectivo por actividades de operación</t>
  </si>
  <si>
    <t>Estado de Situación Financiera</t>
  </si>
  <si>
    <t xml:space="preserve">   Activo</t>
  </si>
  <si>
    <t xml:space="preserve">   Pasivo</t>
  </si>
  <si>
    <t xml:space="preserve">              activo circulante</t>
  </si>
  <si>
    <t xml:space="preserve">              pasivo circulante</t>
  </si>
  <si>
    <t xml:space="preserve">                     efectivo y equivalentes</t>
  </si>
  <si>
    <t xml:space="preserve">                     cuentas por pagar a corto plazo</t>
  </si>
  <si>
    <t xml:space="preserve">                     derechos a recibir efectivo o equivalentes</t>
  </si>
  <si>
    <t xml:space="preserve">                     documentos por pagar a corto plazo</t>
  </si>
  <si>
    <t xml:space="preserve">                     derechos a recibir bienes o servicios</t>
  </si>
  <si>
    <t xml:space="preserve">                     porción a corto plazo de la deuda pública a largo plazo</t>
  </si>
  <si>
    <t xml:space="preserve">                     inventarios</t>
  </si>
  <si>
    <t xml:space="preserve">                     titulos y valores a corto plazo</t>
  </si>
  <si>
    <t xml:space="preserve">                     almacenes</t>
  </si>
  <si>
    <t xml:space="preserve">                     pasivos diferidos a corto plazo</t>
  </si>
  <si>
    <t xml:space="preserve">                     estimación por pérdida o deterioro de activos circulantes</t>
  </si>
  <si>
    <t xml:space="preserve">                     fondos y bienes de terceros en garantía y/o administración a corto plazo</t>
  </si>
  <si>
    <t xml:space="preserve">                     otros activos circulantes</t>
  </si>
  <si>
    <t xml:space="preserve">                     provisiones a corto plazo</t>
  </si>
  <si>
    <t xml:space="preserve">              total activo circulante</t>
  </si>
  <si>
    <t xml:space="preserve">                     otros pasivos a corto plazo</t>
  </si>
  <si>
    <t xml:space="preserve">              activo no circulante</t>
  </si>
  <si>
    <t xml:space="preserve">              total pasivo circulante</t>
  </si>
  <si>
    <t xml:space="preserve">                     inversiones financieras a largo plazo</t>
  </si>
  <si>
    <t xml:space="preserve">              pasivo no circulante</t>
  </si>
  <si>
    <t xml:space="preserve">                     derechos a recibir efectivo o equivalentes a largo plazo</t>
  </si>
  <si>
    <t xml:space="preserve">                     cuentas por pagar a largo plazo</t>
  </si>
  <si>
    <t xml:space="preserve">                     documentos por pagar a largo plazo</t>
  </si>
  <si>
    <t xml:space="preserve">                     deuda pública a largo plazo</t>
  </si>
  <si>
    <t xml:space="preserve">                     activos intangibles</t>
  </si>
  <si>
    <t xml:space="preserve">                     pasivos diferidos a largo plazo</t>
  </si>
  <si>
    <t xml:space="preserve">                     depreciación, deterioro y amortización acumulada de bienes</t>
  </si>
  <si>
    <t xml:space="preserve">                     fondos y bienes de terceros en garantía y/o en administración a largo plazo</t>
  </si>
  <si>
    <t xml:space="preserve">                     activos diferidos</t>
  </si>
  <si>
    <t xml:space="preserve">                     provisiones a largo plazo</t>
  </si>
  <si>
    <t xml:space="preserve">                     estimación por pérdida o deterioro de activos no circulantes</t>
  </si>
  <si>
    <t xml:space="preserve">                     otros pasivos a largo plazo</t>
  </si>
  <si>
    <t xml:space="preserve">                     otros activos no circulantes</t>
  </si>
  <si>
    <t xml:space="preserve">              total pasivo no circulante</t>
  </si>
  <si>
    <t xml:space="preserve">              total activo no circulante</t>
  </si>
  <si>
    <t xml:space="preserve">   Total pasivo</t>
  </si>
  <si>
    <t xml:space="preserve">   Total activo</t>
  </si>
  <si>
    <t xml:space="preserve">   Hacienda pública /  patrimonio</t>
  </si>
  <si>
    <t xml:space="preserve">              hacienda pública /  patrimonio contribuido</t>
  </si>
  <si>
    <t xml:space="preserve">                     aportaciones</t>
  </si>
  <si>
    <t xml:space="preserve">                     donaciones de capital</t>
  </si>
  <si>
    <t xml:space="preserve">                     actualización de la hacienda pública/patrimonio</t>
  </si>
  <si>
    <t xml:space="preserve">              hacienda pública / patrimonio generado</t>
  </si>
  <si>
    <t xml:space="preserve">                     resultados del ejercicio (ahorro / desahorro)</t>
  </si>
  <si>
    <t xml:space="preserve">                     resultados de ejercicios anteriores</t>
  </si>
  <si>
    <t xml:space="preserve">                     revalúos</t>
  </si>
  <si>
    <t xml:space="preserve">                     reservas</t>
  </si>
  <si>
    <t xml:space="preserve">                     rectificaciones de resultados de ejercicios anteriores</t>
  </si>
  <si>
    <t xml:space="preserve">              exceso o insuficiencia en la actualización de la hacienda pública/patrimonio</t>
  </si>
  <si>
    <t xml:space="preserve">                     resultado por posición monetaria</t>
  </si>
  <si>
    <t xml:space="preserve">                     resultado por tenencia de activos no monetarios</t>
  </si>
  <si>
    <t xml:space="preserve">   Total hacienda pública / patrimonio</t>
  </si>
  <si>
    <t>Total pasivo y hacienda pública / patrimonio</t>
  </si>
  <si>
    <t>Estado de Actividades</t>
  </si>
  <si>
    <t xml:space="preserve">   Ingresos y otros beneficios</t>
  </si>
  <si>
    <t xml:space="preserve">   Gastos y otras perdidas</t>
  </si>
  <si>
    <t xml:space="preserve">              ingresos de gestión</t>
  </si>
  <si>
    <t xml:space="preserve">              gastos de funcionamiento</t>
  </si>
  <si>
    <t xml:space="preserve">              transferencias, asignaciones, subsidios y otras ayudas</t>
  </si>
  <si>
    <t xml:space="preserve">                     subsidios y subvenciones</t>
  </si>
  <si>
    <t xml:space="preserve">              participaciones, aportaciones, transferencias, asignaciones, subsidios y otras ayudas</t>
  </si>
  <si>
    <t xml:space="preserve">              otros ingresos y beneficios</t>
  </si>
  <si>
    <t xml:space="preserve">                     ingresos financieros</t>
  </si>
  <si>
    <t xml:space="preserve">                     incremento por variación de inventarios</t>
  </si>
  <si>
    <t xml:space="preserve">              participaciones y aportaciones</t>
  </si>
  <si>
    <t xml:space="preserve">                     disminución del exceso de estimaciones por pérdida o deterioro u obsolescencia</t>
  </si>
  <si>
    <t xml:space="preserve">                     participaciones</t>
  </si>
  <si>
    <t xml:space="preserve">                     disminución del exceso de provisiones</t>
  </si>
  <si>
    <t xml:space="preserve">                     otros ingresos y beneficios varios</t>
  </si>
  <si>
    <t xml:space="preserve">   Total ingresos y otros beneficios</t>
  </si>
  <si>
    <t xml:space="preserve">              intereses, comisiones y otros gastos de la deuda pública</t>
  </si>
  <si>
    <t xml:space="preserve">                     intereses de la deuda pública</t>
  </si>
  <si>
    <t xml:space="preserve">                     comisiones de la deuda pública</t>
  </si>
  <si>
    <t xml:space="preserve">                     gastos de la deuda pública</t>
  </si>
  <si>
    <t xml:space="preserve">                     costo por coberturas</t>
  </si>
  <si>
    <t xml:space="preserve">                     apoyos financieros</t>
  </si>
  <si>
    <t xml:space="preserve">              otros gastos y pérdidas extraordinarias</t>
  </si>
  <si>
    <t xml:space="preserve">                     estimaciones, depreciaciones, deterioros, obsolencia y amortizaciones</t>
  </si>
  <si>
    <t xml:space="preserve">                     provisiones</t>
  </si>
  <si>
    <t xml:space="preserve">                     disminución de inventarios</t>
  </si>
  <si>
    <t xml:space="preserve">                     aumento por insuficiencia de estimaciones por pérdida o deterioro u obsolescencia</t>
  </si>
  <si>
    <t xml:space="preserve">                     aumento por insuficiencia de provisiones</t>
  </si>
  <si>
    <t xml:space="preserve">                     otros gastos</t>
  </si>
  <si>
    <t xml:space="preserve">              inversión pública</t>
  </si>
  <si>
    <t xml:space="preserve">                     inversión pública no capitalizable</t>
  </si>
  <si>
    <t xml:space="preserve">   Total gastos y otras pérdidas</t>
  </si>
  <si>
    <t>Resultado del ejercicio (ahorro / desahorro)</t>
  </si>
  <si>
    <t>Del  1o. de Enero al 31 de Diciembre de 2014</t>
  </si>
  <si>
    <t>Al 31 de Diciembre de 2014</t>
  </si>
  <si>
    <t>Ente Público: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</si>
</sst>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right" wrapText="1"/>
    </xf>
    <xf numFmtId="0" fontId="2" fillId="0" borderId="9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164" fontId="2" fillId="0" borderId="9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9" xfId="0" applyNumberFormat="1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0" borderId="11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>
      <selection activeCell="A19" sqref="A19"/>
    </sheetView>
  </sheetViews>
  <sheetFormatPr baseColWidth="10" defaultRowHeight="15" x14ac:dyDescent="0.25"/>
  <cols>
    <col min="1" max="1" width="64.7109375" customWidth="1"/>
    <col min="2" max="2" width="16.7109375" customWidth="1"/>
    <col min="3" max="3" width="17.7109375" customWidth="1"/>
    <col min="4" max="4" width="64.7109375" customWidth="1"/>
    <col min="5" max="5" width="16.5703125" customWidth="1"/>
    <col min="6" max="6" width="17.28515625" customWidth="1"/>
    <col min="7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31"/>
      <c r="H1" s="31"/>
      <c r="I1" s="31"/>
      <c r="J1" s="31"/>
      <c r="K1" s="31"/>
      <c r="L1" s="31"/>
    </row>
    <row r="2" spans="1:12" x14ac:dyDescent="0.25">
      <c r="A2" s="62" t="s">
        <v>210</v>
      </c>
      <c r="B2" s="62"/>
      <c r="C2" s="62"/>
      <c r="D2" s="62"/>
      <c r="E2" s="62"/>
      <c r="F2" s="62"/>
      <c r="G2" s="31"/>
      <c r="H2" s="31"/>
      <c r="I2" s="31"/>
      <c r="J2" s="31"/>
      <c r="K2" s="31"/>
      <c r="L2" s="31"/>
    </row>
    <row r="3" spans="1:12" x14ac:dyDescent="0.25">
      <c r="A3" s="62" t="s">
        <v>244</v>
      </c>
      <c r="B3" s="62"/>
      <c r="C3" s="62"/>
      <c r="D3" s="62"/>
      <c r="E3" s="62"/>
      <c r="F3" s="62"/>
      <c r="G3" s="31"/>
      <c r="H3" s="31"/>
      <c r="I3" s="31"/>
      <c r="J3" s="31"/>
      <c r="K3" s="31"/>
      <c r="L3" s="31"/>
    </row>
    <row r="4" spans="1:12" x14ac:dyDescent="0.25">
      <c r="A4" s="62" t="s">
        <v>2</v>
      </c>
      <c r="B4" s="62"/>
      <c r="C4" s="62"/>
      <c r="D4" s="62"/>
      <c r="E4" s="62"/>
      <c r="F4" s="62"/>
      <c r="G4" s="31"/>
      <c r="H4" s="31"/>
      <c r="I4" s="31"/>
      <c r="J4" s="31"/>
      <c r="K4" s="31"/>
      <c r="L4" s="31"/>
    </row>
    <row r="5" spans="1:12" x14ac:dyDescent="0.25">
      <c r="A5" s="63" t="s">
        <v>246</v>
      </c>
      <c r="B5" s="63"/>
      <c r="C5" s="63"/>
      <c r="D5" s="63"/>
      <c r="E5" s="63"/>
      <c r="F5" s="63"/>
      <c r="G5" s="31"/>
      <c r="H5" s="31"/>
      <c r="I5" s="31"/>
      <c r="J5" s="31"/>
      <c r="K5" s="31"/>
      <c r="L5" s="31"/>
    </row>
    <row r="6" spans="1:12" x14ac:dyDescent="0.25">
      <c r="A6" s="32"/>
      <c r="B6" s="32"/>
      <c r="C6" s="32"/>
      <c r="D6" s="32"/>
      <c r="E6" s="32"/>
      <c r="F6" s="32"/>
      <c r="G6" s="31"/>
      <c r="H6" s="31"/>
      <c r="I6" s="31"/>
      <c r="J6" s="31"/>
      <c r="K6" s="31"/>
      <c r="L6" s="31"/>
    </row>
    <row r="7" spans="1:12" x14ac:dyDescent="0.25">
      <c r="A7" s="38" t="s">
        <v>3</v>
      </c>
      <c r="B7" s="39">
        <v>2014</v>
      </c>
      <c r="C7" s="39">
        <v>2013</v>
      </c>
      <c r="D7" s="39" t="s">
        <v>3</v>
      </c>
      <c r="E7" s="39">
        <v>2014</v>
      </c>
      <c r="F7" s="40">
        <v>2013</v>
      </c>
      <c r="G7" s="31"/>
      <c r="H7" s="31"/>
      <c r="I7" s="31"/>
      <c r="J7" s="31"/>
      <c r="K7" s="31"/>
      <c r="L7" s="31"/>
    </row>
    <row r="8" spans="1:12" x14ac:dyDescent="0.25">
      <c r="A8" s="46" t="s">
        <v>211</v>
      </c>
      <c r="B8" s="47"/>
      <c r="C8" s="47"/>
      <c r="D8" s="49" t="s">
        <v>212</v>
      </c>
      <c r="E8" s="47"/>
      <c r="F8" s="48"/>
      <c r="G8" s="30"/>
      <c r="H8" s="30"/>
      <c r="I8" s="30"/>
      <c r="J8" s="30"/>
      <c r="K8" s="30"/>
      <c r="L8" s="30"/>
    </row>
    <row r="9" spans="1:12" x14ac:dyDescent="0.25">
      <c r="A9" s="41" t="s">
        <v>213</v>
      </c>
      <c r="B9" s="34">
        <v>2902499348.1700001</v>
      </c>
      <c r="C9" s="34">
        <v>2052336995.9100001</v>
      </c>
      <c r="D9" s="50" t="s">
        <v>214</v>
      </c>
      <c r="E9" s="34">
        <v>11815757509.370001</v>
      </c>
      <c r="F9" s="36">
        <v>10677707094</v>
      </c>
      <c r="G9" s="30"/>
      <c r="H9" s="30"/>
      <c r="I9" s="30"/>
      <c r="J9" s="30"/>
      <c r="K9" s="30"/>
      <c r="L9" s="30"/>
    </row>
    <row r="10" spans="1:12" x14ac:dyDescent="0.25">
      <c r="A10" s="42" t="s">
        <v>105</v>
      </c>
      <c r="B10" s="35">
        <v>1619867725.8</v>
      </c>
      <c r="C10" s="35">
        <v>1182223780.97</v>
      </c>
      <c r="D10" s="51" t="s">
        <v>125</v>
      </c>
      <c r="E10" s="35">
        <v>9089645320.2299995</v>
      </c>
      <c r="F10" s="37">
        <v>8525920943.4899998</v>
      </c>
      <c r="G10" s="30"/>
      <c r="H10" s="30"/>
      <c r="I10" s="30"/>
      <c r="J10" s="30"/>
      <c r="K10" s="30"/>
      <c r="L10" s="30"/>
    </row>
    <row r="11" spans="1:12" x14ac:dyDescent="0.25">
      <c r="A11" s="42" t="s">
        <v>107</v>
      </c>
      <c r="B11" s="35">
        <v>0</v>
      </c>
      <c r="C11" s="35">
        <v>0</v>
      </c>
      <c r="D11" s="51" t="s">
        <v>127</v>
      </c>
      <c r="E11" s="35">
        <v>720044220.25999999</v>
      </c>
      <c r="F11" s="37">
        <v>617536020.13</v>
      </c>
      <c r="G11" s="30"/>
      <c r="H11" s="30"/>
      <c r="I11" s="30"/>
      <c r="J11" s="30"/>
      <c r="K11" s="30"/>
      <c r="L11" s="30"/>
    </row>
    <row r="12" spans="1:12" x14ac:dyDescent="0.25">
      <c r="A12" s="42" t="s">
        <v>109</v>
      </c>
      <c r="B12" s="35">
        <v>0</v>
      </c>
      <c r="C12" s="35">
        <v>0</v>
      </c>
      <c r="D12" s="51" t="s">
        <v>129</v>
      </c>
      <c r="E12" s="35">
        <v>2006067968.8800001</v>
      </c>
      <c r="F12" s="37">
        <v>1534250130.3800001</v>
      </c>
      <c r="G12" s="30"/>
      <c r="H12" s="30"/>
      <c r="I12" s="30"/>
      <c r="J12" s="30"/>
      <c r="K12" s="30"/>
      <c r="L12" s="30"/>
    </row>
    <row r="13" spans="1:12" x14ac:dyDescent="0.25">
      <c r="A13" s="42" t="s">
        <v>111</v>
      </c>
      <c r="B13" s="35">
        <v>665768424.15999997</v>
      </c>
      <c r="C13" s="35">
        <v>499507465.25</v>
      </c>
      <c r="D13" s="50" t="s">
        <v>215</v>
      </c>
      <c r="E13" s="34">
        <v>13309780594.85</v>
      </c>
      <c r="F13" s="36">
        <v>12328707716.91</v>
      </c>
      <c r="G13" s="30"/>
      <c r="H13" s="30"/>
      <c r="I13" s="30"/>
      <c r="J13" s="30"/>
      <c r="K13" s="30"/>
      <c r="L13" s="30"/>
    </row>
    <row r="14" spans="1:12" x14ac:dyDescent="0.25">
      <c r="A14" s="42" t="s">
        <v>113</v>
      </c>
      <c r="B14" s="35">
        <v>33561443.520000003</v>
      </c>
      <c r="C14" s="35">
        <v>45881184.920000002</v>
      </c>
      <c r="D14" s="51" t="s">
        <v>131</v>
      </c>
      <c r="E14" s="35">
        <v>10351925926.6</v>
      </c>
      <c r="F14" s="37">
        <v>12328707716.91</v>
      </c>
      <c r="G14" s="30"/>
      <c r="H14" s="30"/>
      <c r="I14" s="30"/>
      <c r="J14" s="30"/>
      <c r="K14" s="30"/>
      <c r="L14" s="30"/>
    </row>
    <row r="15" spans="1:12" x14ac:dyDescent="0.25">
      <c r="A15" s="42" t="s">
        <v>114</v>
      </c>
      <c r="B15" s="35">
        <v>583301754.69000006</v>
      </c>
      <c r="C15" s="35">
        <v>324724564.76999998</v>
      </c>
      <c r="D15" s="51" t="s">
        <v>132</v>
      </c>
      <c r="E15" s="35">
        <v>74414995.25</v>
      </c>
      <c r="F15" s="37">
        <v>0</v>
      </c>
      <c r="G15" s="30"/>
      <c r="H15" s="30"/>
      <c r="I15" s="30"/>
      <c r="J15" s="30"/>
      <c r="K15" s="30"/>
      <c r="L15" s="30"/>
    </row>
    <row r="16" spans="1:12" x14ac:dyDescent="0.25">
      <c r="A16" s="42" t="s">
        <v>115</v>
      </c>
      <c r="B16" s="35">
        <v>0</v>
      </c>
      <c r="C16" s="35">
        <v>0</v>
      </c>
      <c r="D16" s="51" t="s">
        <v>216</v>
      </c>
      <c r="E16" s="35">
        <v>1339254037.8699999</v>
      </c>
      <c r="F16" s="37">
        <v>0</v>
      </c>
      <c r="G16" s="30"/>
      <c r="H16" s="30"/>
      <c r="I16" s="30"/>
      <c r="J16" s="30"/>
      <c r="K16" s="30"/>
      <c r="L16" s="30"/>
    </row>
    <row r="17" spans="1:6" ht="26.25" x14ac:dyDescent="0.25">
      <c r="A17" s="42" t="s">
        <v>117</v>
      </c>
      <c r="B17" s="35">
        <v>0</v>
      </c>
      <c r="C17" s="35">
        <v>0</v>
      </c>
      <c r="D17" s="51" t="s">
        <v>135</v>
      </c>
      <c r="E17" s="35">
        <v>713802576.84000003</v>
      </c>
      <c r="F17" s="37">
        <v>0</v>
      </c>
    </row>
    <row r="18" spans="1:6" ht="26.25" x14ac:dyDescent="0.25">
      <c r="A18" s="41" t="s">
        <v>217</v>
      </c>
      <c r="B18" s="34">
        <v>27930796020.93</v>
      </c>
      <c r="C18" s="34">
        <v>26250597651.43</v>
      </c>
      <c r="D18" s="51" t="s">
        <v>136</v>
      </c>
      <c r="E18" s="35">
        <v>611286193.47000003</v>
      </c>
      <c r="F18" s="37">
        <v>0</v>
      </c>
    </row>
    <row r="19" spans="1:6" x14ac:dyDescent="0.25">
      <c r="A19" s="42" t="s">
        <v>119</v>
      </c>
      <c r="B19" s="35">
        <v>26380122827.93</v>
      </c>
      <c r="C19" s="35">
        <v>24814765110.68</v>
      </c>
      <c r="D19" s="51" t="s">
        <v>138</v>
      </c>
      <c r="E19" s="35">
        <v>0</v>
      </c>
      <c r="F19" s="37">
        <v>0</v>
      </c>
    </row>
    <row r="20" spans="1:6" x14ac:dyDescent="0.25">
      <c r="A20" s="42" t="s">
        <v>121</v>
      </c>
      <c r="B20" s="35">
        <v>1550673193</v>
      </c>
      <c r="C20" s="35">
        <v>1435832540.75</v>
      </c>
      <c r="D20" s="51" t="s">
        <v>140</v>
      </c>
      <c r="E20" s="35">
        <v>0</v>
      </c>
      <c r="F20" s="37">
        <v>0</v>
      </c>
    </row>
    <row r="21" spans="1:6" x14ac:dyDescent="0.25">
      <c r="A21" s="41" t="s">
        <v>218</v>
      </c>
      <c r="B21" s="34">
        <v>71499415.700000003</v>
      </c>
      <c r="C21" s="34">
        <v>1903043516.45</v>
      </c>
      <c r="D21" s="51" t="s">
        <v>142</v>
      </c>
      <c r="E21" s="35">
        <v>219096864.81999999</v>
      </c>
      <c r="F21" s="37">
        <v>0</v>
      </c>
    </row>
    <row r="22" spans="1:6" x14ac:dyDescent="0.25">
      <c r="A22" s="42" t="s">
        <v>219</v>
      </c>
      <c r="B22" s="35">
        <v>71103276.519999996</v>
      </c>
      <c r="C22" s="35">
        <v>1903043516.45</v>
      </c>
      <c r="D22" s="51" t="s">
        <v>144</v>
      </c>
      <c r="E22" s="35">
        <v>0</v>
      </c>
      <c r="F22" s="37">
        <v>0</v>
      </c>
    </row>
    <row r="23" spans="1:6" x14ac:dyDescent="0.25">
      <c r="A23" s="42" t="s">
        <v>220</v>
      </c>
      <c r="B23" s="35">
        <v>0</v>
      </c>
      <c r="C23" s="35">
        <v>0</v>
      </c>
      <c r="D23" s="50" t="s">
        <v>221</v>
      </c>
      <c r="E23" s="34">
        <v>4838045580.3800001</v>
      </c>
      <c r="F23" s="36">
        <v>4555890936.1499996</v>
      </c>
    </row>
    <row r="24" spans="1:6" ht="26.25" x14ac:dyDescent="0.25">
      <c r="A24" s="42" t="s">
        <v>222</v>
      </c>
      <c r="B24" s="35">
        <v>0</v>
      </c>
      <c r="C24" s="35">
        <v>0</v>
      </c>
      <c r="D24" s="51" t="s">
        <v>223</v>
      </c>
      <c r="E24" s="35">
        <v>2436437398.9200001</v>
      </c>
      <c r="F24" s="37">
        <v>2341702193.7199998</v>
      </c>
    </row>
    <row r="25" spans="1:6" x14ac:dyDescent="0.25">
      <c r="A25" s="42" t="s">
        <v>224</v>
      </c>
      <c r="B25" s="35">
        <v>0</v>
      </c>
      <c r="C25" s="35">
        <v>0</v>
      </c>
      <c r="D25" s="51" t="s">
        <v>196</v>
      </c>
      <c r="E25" s="35">
        <v>2214043287.46</v>
      </c>
      <c r="F25" s="37">
        <v>2070290142.8299999</v>
      </c>
    </row>
    <row r="26" spans="1:6" x14ac:dyDescent="0.25">
      <c r="A26" s="42" t="s">
        <v>225</v>
      </c>
      <c r="B26" s="35">
        <v>396139.18</v>
      </c>
      <c r="C26" s="35">
        <v>0</v>
      </c>
      <c r="D26" s="51" t="s">
        <v>149</v>
      </c>
      <c r="E26" s="35">
        <v>187564894</v>
      </c>
      <c r="F26" s="37">
        <v>143898599.59999999</v>
      </c>
    </row>
    <row r="27" spans="1:6" x14ac:dyDescent="0.25">
      <c r="A27" s="41" t="s">
        <v>226</v>
      </c>
      <c r="B27" s="34">
        <v>30904794784.799999</v>
      </c>
      <c r="C27" s="34">
        <v>30205978163.790001</v>
      </c>
      <c r="D27" s="50" t="s">
        <v>227</v>
      </c>
      <c r="E27" s="34">
        <v>133180278.08</v>
      </c>
      <c r="F27" s="36">
        <v>140317832.30000001</v>
      </c>
    </row>
    <row r="28" spans="1:6" x14ac:dyDescent="0.25">
      <c r="A28" s="42"/>
      <c r="B28" s="51"/>
      <c r="C28" s="51"/>
      <c r="D28" s="51" t="s">
        <v>228</v>
      </c>
      <c r="E28" s="35">
        <v>124167702.08</v>
      </c>
      <c r="F28" s="37">
        <v>133497855.09999999</v>
      </c>
    </row>
    <row r="29" spans="1:6" x14ac:dyDescent="0.25">
      <c r="A29" s="42"/>
      <c r="B29" s="51"/>
      <c r="C29" s="51"/>
      <c r="D29" s="51" t="s">
        <v>229</v>
      </c>
      <c r="E29" s="35">
        <v>0</v>
      </c>
      <c r="F29" s="37">
        <v>0</v>
      </c>
    </row>
    <row r="30" spans="1:6" x14ac:dyDescent="0.25">
      <c r="A30" s="42"/>
      <c r="B30" s="51"/>
      <c r="C30" s="51"/>
      <c r="D30" s="51" t="s">
        <v>230</v>
      </c>
      <c r="E30" s="35">
        <v>9012576</v>
      </c>
      <c r="F30" s="37">
        <v>6819977.2000000002</v>
      </c>
    </row>
    <row r="31" spans="1:6" x14ac:dyDescent="0.25">
      <c r="A31" s="42"/>
      <c r="B31" s="51"/>
      <c r="C31" s="51"/>
      <c r="D31" s="51" t="s">
        <v>231</v>
      </c>
      <c r="E31" s="35">
        <v>0</v>
      </c>
      <c r="F31" s="37">
        <v>0</v>
      </c>
    </row>
    <row r="32" spans="1:6" x14ac:dyDescent="0.25">
      <c r="A32" s="42"/>
      <c r="B32" s="51"/>
      <c r="C32" s="51"/>
      <c r="D32" s="51" t="s">
        <v>232</v>
      </c>
      <c r="E32" s="35">
        <v>0</v>
      </c>
      <c r="F32" s="37">
        <v>0</v>
      </c>
    </row>
    <row r="33" spans="1:6" x14ac:dyDescent="0.25">
      <c r="A33" s="42"/>
      <c r="B33" s="51"/>
      <c r="C33" s="51"/>
      <c r="D33" s="50" t="s">
        <v>233</v>
      </c>
      <c r="E33" s="34">
        <v>180825340.52000001</v>
      </c>
      <c r="F33" s="36">
        <v>0.45</v>
      </c>
    </row>
    <row r="34" spans="1:6" ht="26.25" x14ac:dyDescent="0.25">
      <c r="A34" s="42"/>
      <c r="B34" s="51"/>
      <c r="C34" s="51"/>
      <c r="D34" s="51" t="s">
        <v>234</v>
      </c>
      <c r="E34" s="35">
        <v>179411867.50999999</v>
      </c>
      <c r="F34" s="37">
        <v>0</v>
      </c>
    </row>
    <row r="35" spans="1:6" x14ac:dyDescent="0.25">
      <c r="A35" s="42"/>
      <c r="B35" s="51"/>
      <c r="C35" s="51"/>
      <c r="D35" s="51" t="s">
        <v>235</v>
      </c>
      <c r="E35" s="35">
        <v>0</v>
      </c>
      <c r="F35" s="37">
        <v>0</v>
      </c>
    </row>
    <row r="36" spans="1:6" x14ac:dyDescent="0.25">
      <c r="A36" s="42"/>
      <c r="B36" s="51"/>
      <c r="C36" s="51"/>
      <c r="D36" s="51" t="s">
        <v>236</v>
      </c>
      <c r="E36" s="35">
        <v>0</v>
      </c>
      <c r="F36" s="37">
        <v>0</v>
      </c>
    </row>
    <row r="37" spans="1:6" ht="26.25" x14ac:dyDescent="0.25">
      <c r="A37" s="42"/>
      <c r="B37" s="51"/>
      <c r="C37" s="51"/>
      <c r="D37" s="51" t="s">
        <v>237</v>
      </c>
      <c r="E37" s="35">
        <v>0</v>
      </c>
      <c r="F37" s="37">
        <v>0</v>
      </c>
    </row>
    <row r="38" spans="1:6" x14ac:dyDescent="0.25">
      <c r="A38" s="42"/>
      <c r="B38" s="51"/>
      <c r="C38" s="51"/>
      <c r="D38" s="51" t="s">
        <v>238</v>
      </c>
      <c r="E38" s="35">
        <v>0</v>
      </c>
      <c r="F38" s="37">
        <v>0</v>
      </c>
    </row>
    <row r="39" spans="1:6" x14ac:dyDescent="0.25">
      <c r="A39" s="42"/>
      <c r="B39" s="51"/>
      <c r="C39" s="51"/>
      <c r="D39" s="51" t="s">
        <v>239</v>
      </c>
      <c r="E39" s="35">
        <v>1413473.01</v>
      </c>
      <c r="F39" s="37">
        <v>0.45</v>
      </c>
    </row>
    <row r="40" spans="1:6" x14ac:dyDescent="0.25">
      <c r="A40" s="42"/>
      <c r="B40" s="51"/>
      <c r="C40" s="51"/>
      <c r="D40" s="50" t="s">
        <v>240</v>
      </c>
      <c r="E40" s="34">
        <v>0</v>
      </c>
      <c r="F40" s="36">
        <v>0</v>
      </c>
    </row>
    <row r="41" spans="1:6" x14ac:dyDescent="0.25">
      <c r="A41" s="42"/>
      <c r="B41" s="51"/>
      <c r="C41" s="51"/>
      <c r="D41" s="51" t="s">
        <v>241</v>
      </c>
      <c r="E41" s="35">
        <v>0</v>
      </c>
      <c r="F41" s="37">
        <v>0</v>
      </c>
    </row>
    <row r="42" spans="1:6" x14ac:dyDescent="0.25">
      <c r="A42" s="42"/>
      <c r="B42" s="51"/>
      <c r="C42" s="51"/>
      <c r="D42" s="50" t="s">
        <v>242</v>
      </c>
      <c r="E42" s="34">
        <v>30277589303.200001</v>
      </c>
      <c r="F42" s="36">
        <v>27702623579.810001</v>
      </c>
    </row>
    <row r="43" spans="1:6" x14ac:dyDescent="0.25">
      <c r="A43" s="42"/>
      <c r="B43" s="51"/>
      <c r="C43" s="51"/>
      <c r="D43" s="50" t="s">
        <v>243</v>
      </c>
      <c r="E43" s="34">
        <v>627205481.60000002</v>
      </c>
      <c r="F43" s="36">
        <v>2503354583.98</v>
      </c>
    </row>
    <row r="44" spans="1:6" x14ac:dyDescent="0.25">
      <c r="A44" s="43"/>
      <c r="B44" s="44"/>
      <c r="C44" s="44"/>
      <c r="D44" s="44"/>
      <c r="E44" s="44"/>
      <c r="F44" s="45"/>
    </row>
    <row r="45" spans="1:6" x14ac:dyDescent="0.25">
      <c r="A45" s="33"/>
      <c r="B45" s="33"/>
      <c r="C45" s="33"/>
      <c r="D45" s="33"/>
      <c r="E45" s="33"/>
      <c r="F45" s="33"/>
    </row>
    <row r="46" spans="1:6" x14ac:dyDescent="0.25">
      <c r="A46" s="30" t="s">
        <v>22</v>
      </c>
      <c r="B46" s="30"/>
      <c r="C46" s="30"/>
      <c r="D46" s="30"/>
      <c r="E46" s="30"/>
      <c r="F46" s="30"/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2" width="15.7109375" customWidth="1"/>
    <col min="3" max="3" width="17.28515625" customWidth="1"/>
    <col min="4" max="4" width="64.7109375" customWidth="1"/>
    <col min="5" max="5" width="17.42578125" customWidth="1"/>
    <col min="6" max="6" width="18.28515625" customWidth="1"/>
    <col min="7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152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245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x14ac:dyDescent="0.25">
      <c r="A7" s="10" t="s">
        <v>3</v>
      </c>
      <c r="B7" s="11">
        <v>2014</v>
      </c>
      <c r="C7" s="11">
        <v>2013</v>
      </c>
      <c r="D7" s="11" t="s">
        <v>3</v>
      </c>
      <c r="E7" s="11">
        <v>2014</v>
      </c>
      <c r="F7" s="12">
        <v>2013</v>
      </c>
      <c r="G7" s="2"/>
      <c r="H7" s="2"/>
      <c r="I7" s="2"/>
      <c r="J7" s="2"/>
      <c r="K7" s="2"/>
      <c r="L7" s="2"/>
    </row>
    <row r="8" spans="1:12" x14ac:dyDescent="0.25">
      <c r="A8" s="18" t="s">
        <v>153</v>
      </c>
      <c r="B8" s="20"/>
      <c r="C8" s="20"/>
      <c r="D8" s="27" t="s">
        <v>154</v>
      </c>
      <c r="E8" s="20"/>
      <c r="F8" s="26"/>
    </row>
    <row r="9" spans="1:12" x14ac:dyDescent="0.25">
      <c r="A9" s="13" t="s">
        <v>155</v>
      </c>
      <c r="B9" s="6"/>
      <c r="C9" s="6"/>
      <c r="D9" s="28" t="s">
        <v>156</v>
      </c>
      <c r="E9" s="6"/>
      <c r="F9" s="8"/>
    </row>
    <row r="10" spans="1:12" x14ac:dyDescent="0.25">
      <c r="A10" s="14" t="s">
        <v>157</v>
      </c>
      <c r="B10" s="7">
        <v>850752951.44000006</v>
      </c>
      <c r="C10" s="7">
        <v>459004943.73000002</v>
      </c>
      <c r="D10" s="29" t="s">
        <v>158</v>
      </c>
      <c r="E10" s="7">
        <v>2379004952.1199999</v>
      </c>
      <c r="F10" s="9">
        <v>1921464779.8800001</v>
      </c>
    </row>
    <row r="11" spans="1:12" x14ac:dyDescent="0.25">
      <c r="A11" s="14" t="s">
        <v>159</v>
      </c>
      <c r="B11" s="7">
        <v>270800308.44</v>
      </c>
      <c r="C11" s="7">
        <v>255481633.06</v>
      </c>
      <c r="D11" s="29" t="s">
        <v>160</v>
      </c>
      <c r="E11" s="7">
        <v>0</v>
      </c>
      <c r="F11" s="9">
        <v>175021401.16999999</v>
      </c>
    </row>
    <row r="12" spans="1:12" x14ac:dyDescent="0.25">
      <c r="A12" s="14" t="s">
        <v>161</v>
      </c>
      <c r="B12" s="7">
        <v>0</v>
      </c>
      <c r="C12" s="7">
        <v>667678.67000000004</v>
      </c>
      <c r="D12" s="29" t="s">
        <v>162</v>
      </c>
      <c r="E12" s="7">
        <v>34509642.75</v>
      </c>
      <c r="F12" s="9">
        <v>25219115.27</v>
      </c>
    </row>
    <row r="13" spans="1:12" x14ac:dyDescent="0.25">
      <c r="A13" s="14" t="s">
        <v>163</v>
      </c>
      <c r="B13" s="7">
        <v>0</v>
      </c>
      <c r="C13" s="7">
        <v>0</v>
      </c>
      <c r="D13" s="29" t="s">
        <v>164</v>
      </c>
      <c r="E13" s="7">
        <v>0</v>
      </c>
      <c r="F13" s="9">
        <v>0</v>
      </c>
    </row>
    <row r="14" spans="1:12" x14ac:dyDescent="0.25">
      <c r="A14" s="14" t="s">
        <v>165</v>
      </c>
      <c r="B14" s="7">
        <v>0</v>
      </c>
      <c r="C14" s="7">
        <v>0</v>
      </c>
      <c r="D14" s="29" t="s">
        <v>166</v>
      </c>
      <c r="E14" s="7">
        <v>0</v>
      </c>
      <c r="F14" s="9">
        <v>0</v>
      </c>
    </row>
    <row r="15" spans="1:12" ht="26.25" x14ac:dyDescent="0.25">
      <c r="A15" s="14" t="s">
        <v>167</v>
      </c>
      <c r="B15" s="7">
        <v>0</v>
      </c>
      <c r="C15" s="7">
        <v>0</v>
      </c>
      <c r="D15" s="29" t="s">
        <v>168</v>
      </c>
      <c r="E15" s="7">
        <v>69781772.319999993</v>
      </c>
      <c r="F15" s="9">
        <v>69954898.109999999</v>
      </c>
    </row>
    <row r="16" spans="1:12" x14ac:dyDescent="0.25">
      <c r="A16" s="14" t="s">
        <v>169</v>
      </c>
      <c r="B16" s="7">
        <v>0</v>
      </c>
      <c r="C16" s="7">
        <v>0</v>
      </c>
      <c r="D16" s="29" t="s">
        <v>170</v>
      </c>
      <c r="E16" s="7">
        <v>0</v>
      </c>
      <c r="F16" s="9">
        <v>0</v>
      </c>
    </row>
    <row r="17" spans="1:6" x14ac:dyDescent="0.25">
      <c r="A17" s="13" t="s">
        <v>171</v>
      </c>
      <c r="B17" s="6">
        <v>1121553259.8800001</v>
      </c>
      <c r="C17" s="6">
        <v>715154255.46000004</v>
      </c>
      <c r="D17" s="29" t="s">
        <v>172</v>
      </c>
      <c r="E17" s="7">
        <v>85088990.590000004</v>
      </c>
      <c r="F17" s="9">
        <v>82751795.590000004</v>
      </c>
    </row>
    <row r="18" spans="1:6" x14ac:dyDescent="0.25">
      <c r="A18" s="13" t="s">
        <v>173</v>
      </c>
      <c r="B18" s="6"/>
      <c r="C18" s="6"/>
      <c r="D18" s="28" t="s">
        <v>174</v>
      </c>
      <c r="E18" s="6">
        <v>2568385357.7800002</v>
      </c>
      <c r="F18" s="8">
        <v>2274411990.02</v>
      </c>
    </row>
    <row r="19" spans="1:6" x14ac:dyDescent="0.25">
      <c r="A19" s="14" t="s">
        <v>175</v>
      </c>
      <c r="B19" s="7">
        <v>460327990.10000002</v>
      </c>
      <c r="C19" s="7">
        <v>521767801.70999998</v>
      </c>
      <c r="D19" s="28" t="s">
        <v>176</v>
      </c>
      <c r="E19" s="6"/>
      <c r="F19" s="8"/>
    </row>
    <row r="20" spans="1:6" x14ac:dyDescent="0.25">
      <c r="A20" s="14" t="s">
        <v>177</v>
      </c>
      <c r="B20" s="7">
        <v>0</v>
      </c>
      <c r="C20" s="7">
        <v>0</v>
      </c>
      <c r="D20" s="29" t="s">
        <v>178</v>
      </c>
      <c r="E20" s="7">
        <v>0</v>
      </c>
      <c r="F20" s="9">
        <v>0</v>
      </c>
    </row>
    <row r="21" spans="1:6" x14ac:dyDescent="0.25">
      <c r="A21" s="14" t="s">
        <v>106</v>
      </c>
      <c r="B21" s="7">
        <v>2867068843.9000001</v>
      </c>
      <c r="C21" s="7">
        <v>1381552332.26</v>
      </c>
      <c r="D21" s="29" t="s">
        <v>179</v>
      </c>
      <c r="E21" s="7">
        <v>132000000</v>
      </c>
      <c r="F21" s="9">
        <v>0</v>
      </c>
    </row>
    <row r="22" spans="1:6" x14ac:dyDescent="0.25">
      <c r="A22" s="14" t="s">
        <v>108</v>
      </c>
      <c r="B22" s="7">
        <v>2160011002.2199998</v>
      </c>
      <c r="C22" s="7">
        <v>1538964286.9400001</v>
      </c>
      <c r="D22" s="29" t="s">
        <v>180</v>
      </c>
      <c r="E22" s="7">
        <v>2462272144.6599998</v>
      </c>
      <c r="F22" s="9">
        <v>2480284699.6799998</v>
      </c>
    </row>
    <row r="23" spans="1:6" x14ac:dyDescent="0.25">
      <c r="A23" s="14" t="s">
        <v>181</v>
      </c>
      <c r="B23" s="7">
        <v>14325051.99</v>
      </c>
      <c r="C23" s="7">
        <v>9159747.6400000006</v>
      </c>
      <c r="D23" s="29" t="s">
        <v>182</v>
      </c>
      <c r="E23" s="7">
        <v>0</v>
      </c>
      <c r="F23" s="9">
        <v>0</v>
      </c>
    </row>
    <row r="24" spans="1:6" ht="26.25" x14ac:dyDescent="0.25">
      <c r="A24" s="14" t="s">
        <v>183</v>
      </c>
      <c r="B24" s="7">
        <v>-955704445.24000001</v>
      </c>
      <c r="C24" s="7">
        <v>-1118686083.8499999</v>
      </c>
      <c r="D24" s="29" t="s">
        <v>184</v>
      </c>
      <c r="E24" s="7">
        <v>0</v>
      </c>
      <c r="F24" s="9">
        <v>0</v>
      </c>
    </row>
    <row r="25" spans="1:6" x14ac:dyDescent="0.25">
      <c r="A25" s="14" t="s">
        <v>185</v>
      </c>
      <c r="B25" s="7">
        <v>0</v>
      </c>
      <c r="C25" s="7">
        <v>0</v>
      </c>
      <c r="D25" s="29" t="s">
        <v>186</v>
      </c>
      <c r="E25" s="7">
        <v>0</v>
      </c>
      <c r="F25" s="9">
        <v>0</v>
      </c>
    </row>
    <row r="26" spans="1:6" x14ac:dyDescent="0.25">
      <c r="A26" s="14" t="s">
        <v>187</v>
      </c>
      <c r="B26" s="7">
        <v>0</v>
      </c>
      <c r="C26" s="7">
        <v>0</v>
      </c>
      <c r="D26" s="29" t="s">
        <v>188</v>
      </c>
      <c r="E26" s="7">
        <v>0</v>
      </c>
      <c r="F26" s="9">
        <v>0</v>
      </c>
    </row>
    <row r="27" spans="1:6" x14ac:dyDescent="0.25">
      <c r="A27" s="14" t="s">
        <v>189</v>
      </c>
      <c r="B27" s="7">
        <v>211380587.52000001</v>
      </c>
      <c r="C27" s="7">
        <v>211380587.52000001</v>
      </c>
      <c r="D27" s="28" t="s">
        <v>190</v>
      </c>
      <c r="E27" s="6">
        <v>2594272144.6599998</v>
      </c>
      <c r="F27" s="8">
        <v>2480284699.6799998</v>
      </c>
    </row>
    <row r="28" spans="1:6" x14ac:dyDescent="0.25">
      <c r="A28" s="13" t="s">
        <v>191</v>
      </c>
      <c r="B28" s="6">
        <v>4757409030.4899998</v>
      </c>
      <c r="C28" s="6">
        <v>2544138672.2199998</v>
      </c>
      <c r="D28" s="28" t="s">
        <v>192</v>
      </c>
      <c r="E28" s="6">
        <v>5162657502.4399996</v>
      </c>
      <c r="F28" s="8">
        <v>4754696689.6999998</v>
      </c>
    </row>
    <row r="29" spans="1:6" x14ac:dyDescent="0.25">
      <c r="A29" s="13" t="s">
        <v>193</v>
      </c>
      <c r="B29" s="6">
        <v>5878962290.3699999</v>
      </c>
      <c r="C29" s="6">
        <v>3259292927.6799998</v>
      </c>
      <c r="D29" s="28" t="s">
        <v>194</v>
      </c>
      <c r="E29" s="6"/>
      <c r="F29" s="8"/>
    </row>
    <row r="30" spans="1:6" x14ac:dyDescent="0.25">
      <c r="A30" s="14"/>
      <c r="B30" s="29"/>
      <c r="C30" s="29"/>
      <c r="D30" s="28" t="s">
        <v>195</v>
      </c>
      <c r="E30" s="6">
        <v>2099501786.1199999</v>
      </c>
      <c r="F30" s="8">
        <v>1215827348.49</v>
      </c>
    </row>
    <row r="31" spans="1:6" x14ac:dyDescent="0.25">
      <c r="A31" s="14"/>
      <c r="B31" s="29"/>
      <c r="C31" s="29"/>
      <c r="D31" s="29" t="s">
        <v>196</v>
      </c>
      <c r="E31" s="7">
        <v>788628509.66999996</v>
      </c>
      <c r="F31" s="9">
        <v>1209027081.5999999</v>
      </c>
    </row>
    <row r="32" spans="1:6" x14ac:dyDescent="0.25">
      <c r="A32" s="14"/>
      <c r="B32" s="29"/>
      <c r="C32" s="29"/>
      <c r="D32" s="29" t="s">
        <v>197</v>
      </c>
      <c r="E32" s="7">
        <v>6837780.8899999997</v>
      </c>
      <c r="F32" s="9">
        <v>6800266.8899999997</v>
      </c>
    </row>
    <row r="33" spans="1:6" x14ac:dyDescent="0.25">
      <c r="A33" s="14"/>
      <c r="B33" s="29"/>
      <c r="C33" s="29"/>
      <c r="D33" s="29" t="s">
        <v>198</v>
      </c>
      <c r="E33" s="7">
        <v>1304035495.5599999</v>
      </c>
      <c r="F33" s="9">
        <v>0</v>
      </c>
    </row>
    <row r="34" spans="1:6" x14ac:dyDescent="0.25">
      <c r="A34" s="14"/>
      <c r="B34" s="29"/>
      <c r="C34" s="29"/>
      <c r="D34" s="28" t="s">
        <v>199</v>
      </c>
      <c r="E34" s="6">
        <v>-1383196998.1900001</v>
      </c>
      <c r="F34" s="8">
        <v>-2711231110.5100002</v>
      </c>
    </row>
    <row r="35" spans="1:6" x14ac:dyDescent="0.25">
      <c r="A35" s="14"/>
      <c r="B35" s="29"/>
      <c r="C35" s="29"/>
      <c r="D35" s="29" t="s">
        <v>200</v>
      </c>
      <c r="E35" s="7">
        <v>627205481.60000002</v>
      </c>
      <c r="F35" s="9">
        <v>2503354583.98</v>
      </c>
    </row>
    <row r="36" spans="1:6" x14ac:dyDescent="0.25">
      <c r="A36" s="14"/>
      <c r="B36" s="29"/>
      <c r="C36" s="29"/>
      <c r="D36" s="29" t="s">
        <v>201</v>
      </c>
      <c r="E36" s="7">
        <v>2019794391.5599999</v>
      </c>
      <c r="F36" s="9">
        <v>-1052760760.47</v>
      </c>
    </row>
    <row r="37" spans="1:6" x14ac:dyDescent="0.25">
      <c r="A37" s="14"/>
      <c r="B37" s="29"/>
      <c r="C37" s="29"/>
      <c r="D37" s="29" t="s">
        <v>202</v>
      </c>
      <c r="E37" s="7">
        <v>0</v>
      </c>
      <c r="F37" s="9">
        <v>0</v>
      </c>
    </row>
    <row r="38" spans="1:6" x14ac:dyDescent="0.25">
      <c r="A38" s="14"/>
      <c r="B38" s="29"/>
      <c r="C38" s="29"/>
      <c r="D38" s="29" t="s">
        <v>203</v>
      </c>
      <c r="E38" s="7">
        <v>0</v>
      </c>
      <c r="F38" s="9">
        <v>0</v>
      </c>
    </row>
    <row r="39" spans="1:6" x14ac:dyDescent="0.25">
      <c r="A39" s="14"/>
      <c r="B39" s="29"/>
      <c r="C39" s="29"/>
      <c r="D39" s="29" t="s">
        <v>204</v>
      </c>
      <c r="E39" s="7">
        <v>-4030196871.3499999</v>
      </c>
      <c r="F39" s="9">
        <v>-4161824934.02</v>
      </c>
    </row>
    <row r="40" spans="1:6" ht="26.25" x14ac:dyDescent="0.25">
      <c r="A40" s="14"/>
      <c r="B40" s="29"/>
      <c r="C40" s="29"/>
      <c r="D40" s="28" t="s">
        <v>205</v>
      </c>
      <c r="E40" s="6">
        <v>0</v>
      </c>
      <c r="F40" s="8">
        <v>0</v>
      </c>
    </row>
    <row r="41" spans="1:6" x14ac:dyDescent="0.25">
      <c r="A41" s="14"/>
      <c r="B41" s="29"/>
      <c r="C41" s="29"/>
      <c r="D41" s="29" t="s">
        <v>206</v>
      </c>
      <c r="E41" s="7">
        <v>0</v>
      </c>
      <c r="F41" s="9">
        <v>0</v>
      </c>
    </row>
    <row r="42" spans="1:6" x14ac:dyDescent="0.25">
      <c r="A42" s="14"/>
      <c r="B42" s="29"/>
      <c r="C42" s="29"/>
      <c r="D42" s="29" t="s">
        <v>207</v>
      </c>
      <c r="E42" s="7">
        <v>0</v>
      </c>
      <c r="F42" s="9">
        <v>0</v>
      </c>
    </row>
    <row r="43" spans="1:6" x14ac:dyDescent="0.25">
      <c r="A43" s="14"/>
      <c r="B43" s="29"/>
      <c r="C43" s="29"/>
      <c r="D43" s="28" t="s">
        <v>208</v>
      </c>
      <c r="E43" s="6">
        <v>716304787.92999995</v>
      </c>
      <c r="F43" s="8">
        <v>-1495403762.02</v>
      </c>
    </row>
    <row r="44" spans="1:6" x14ac:dyDescent="0.25">
      <c r="A44" s="14"/>
      <c r="B44" s="29"/>
      <c r="C44" s="29"/>
      <c r="D44" s="28" t="s">
        <v>209</v>
      </c>
      <c r="E44" s="6">
        <v>5878962290.3699999</v>
      </c>
      <c r="F44" s="8">
        <v>3259292927.6799998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opLeftCell="D16" workbookViewId="0">
      <selection activeCell="A19" sqref="A19"/>
    </sheetView>
  </sheetViews>
  <sheetFormatPr baseColWidth="10" defaultRowHeight="15" x14ac:dyDescent="0.25"/>
  <cols>
    <col min="1" max="1" width="64.7109375" customWidth="1"/>
    <col min="2" max="2" width="18" customWidth="1"/>
    <col min="3" max="3" width="17.5703125" customWidth="1"/>
    <col min="4" max="4" width="64.7109375" customWidth="1"/>
    <col min="5" max="6" width="17.140625" customWidth="1"/>
    <col min="7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101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244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x14ac:dyDescent="0.25">
      <c r="A7" s="10" t="s">
        <v>3</v>
      </c>
      <c r="B7" s="11">
        <v>2014</v>
      </c>
      <c r="C7" s="11">
        <v>2013</v>
      </c>
      <c r="D7" s="11" t="s">
        <v>3</v>
      </c>
      <c r="E7" s="11">
        <v>2014</v>
      </c>
      <c r="F7" s="12">
        <v>2013</v>
      </c>
      <c r="G7" s="2"/>
      <c r="H7" s="2"/>
      <c r="I7" s="2"/>
      <c r="J7" s="2"/>
      <c r="K7" s="2"/>
      <c r="L7" s="2"/>
    </row>
    <row r="8" spans="1:12" x14ac:dyDescent="0.25">
      <c r="A8" s="18" t="s">
        <v>102</v>
      </c>
      <c r="B8" s="20"/>
      <c r="C8" s="20"/>
      <c r="D8" s="27" t="s">
        <v>103</v>
      </c>
      <c r="E8" s="20"/>
      <c r="F8" s="26"/>
    </row>
    <row r="9" spans="1:12" x14ac:dyDescent="0.25">
      <c r="A9" s="13" t="s">
        <v>104</v>
      </c>
      <c r="B9" s="6">
        <v>30904794784.799999</v>
      </c>
      <c r="C9" s="6">
        <v>30205978163.790001</v>
      </c>
      <c r="D9" s="28" t="s">
        <v>104</v>
      </c>
      <c r="E9" s="6">
        <v>1584503068.3499999</v>
      </c>
      <c r="F9" s="8">
        <v>0</v>
      </c>
    </row>
    <row r="10" spans="1:12" x14ac:dyDescent="0.25">
      <c r="A10" s="14" t="s">
        <v>105</v>
      </c>
      <c r="B10" s="7">
        <v>1619867725.8</v>
      </c>
      <c r="C10" s="7">
        <v>1182223780.97</v>
      </c>
      <c r="D10" s="29" t="s">
        <v>106</v>
      </c>
      <c r="E10" s="7">
        <v>0</v>
      </c>
      <c r="F10" s="9">
        <v>0</v>
      </c>
    </row>
    <row r="11" spans="1:12" x14ac:dyDescent="0.25">
      <c r="A11" s="14" t="s">
        <v>107</v>
      </c>
      <c r="B11" s="7">
        <v>0</v>
      </c>
      <c r="C11" s="7">
        <v>0</v>
      </c>
      <c r="D11" s="29" t="s">
        <v>108</v>
      </c>
      <c r="E11" s="7">
        <v>0</v>
      </c>
      <c r="F11" s="9">
        <v>0</v>
      </c>
    </row>
    <row r="12" spans="1:12" x14ac:dyDescent="0.25">
      <c r="A12" s="14" t="s">
        <v>109</v>
      </c>
      <c r="B12" s="7">
        <v>0</v>
      </c>
      <c r="C12" s="7">
        <v>0</v>
      </c>
      <c r="D12" s="29" t="s">
        <v>110</v>
      </c>
      <c r="E12" s="7">
        <v>1584503068.3499999</v>
      </c>
      <c r="F12" s="9">
        <v>0</v>
      </c>
    </row>
    <row r="13" spans="1:12" x14ac:dyDescent="0.25">
      <c r="A13" s="14" t="s">
        <v>111</v>
      </c>
      <c r="B13" s="7">
        <v>665768424.15999997</v>
      </c>
      <c r="C13" s="7">
        <v>499507465.25</v>
      </c>
      <c r="D13" s="28" t="s">
        <v>112</v>
      </c>
      <c r="E13" s="6">
        <v>2111728531.27</v>
      </c>
      <c r="F13" s="8">
        <v>3675691226.8499999</v>
      </c>
    </row>
    <row r="14" spans="1:12" x14ac:dyDescent="0.25">
      <c r="A14" s="14" t="s">
        <v>113</v>
      </c>
      <c r="B14" s="7">
        <v>33561443.520000003</v>
      </c>
      <c r="C14" s="7">
        <v>45881184.920000002</v>
      </c>
      <c r="D14" s="29" t="s">
        <v>106</v>
      </c>
      <c r="E14" s="7">
        <v>1485516511.6400001</v>
      </c>
      <c r="F14" s="9">
        <v>528214525.29000002</v>
      </c>
    </row>
    <row r="15" spans="1:12" x14ac:dyDescent="0.25">
      <c r="A15" s="14" t="s">
        <v>114</v>
      </c>
      <c r="B15" s="7">
        <v>583301754.69000006</v>
      </c>
      <c r="C15" s="7">
        <v>324724564.76999998</v>
      </c>
      <c r="D15" s="29" t="s">
        <v>108</v>
      </c>
      <c r="E15" s="7">
        <v>626212019.63</v>
      </c>
      <c r="F15" s="9">
        <v>132647870.52</v>
      </c>
    </row>
    <row r="16" spans="1:12" x14ac:dyDescent="0.25">
      <c r="A16" s="14" t="s">
        <v>115</v>
      </c>
      <c r="B16" s="7">
        <v>0</v>
      </c>
      <c r="C16" s="7">
        <v>0</v>
      </c>
      <c r="D16" s="29" t="s">
        <v>116</v>
      </c>
      <c r="E16" s="7">
        <v>0</v>
      </c>
      <c r="F16" s="9">
        <v>3014828831.04</v>
      </c>
    </row>
    <row r="17" spans="1:6" ht="26.25" x14ac:dyDescent="0.25">
      <c r="A17" s="14" t="s">
        <v>117</v>
      </c>
      <c r="B17" s="7">
        <v>0</v>
      </c>
      <c r="C17" s="7">
        <v>0</v>
      </c>
      <c r="D17" s="28" t="s">
        <v>118</v>
      </c>
      <c r="E17" s="6">
        <v>-527225462.92000002</v>
      </c>
      <c r="F17" s="8">
        <v>-3675691226.8499999</v>
      </c>
    </row>
    <row r="18" spans="1:6" x14ac:dyDescent="0.25">
      <c r="A18" s="14" t="s">
        <v>119</v>
      </c>
      <c r="B18" s="7">
        <v>26380122827.93</v>
      </c>
      <c r="C18" s="7">
        <v>24792546948.68</v>
      </c>
      <c r="D18" s="28" t="s">
        <v>120</v>
      </c>
      <c r="E18" s="6"/>
      <c r="F18" s="8"/>
    </row>
    <row r="19" spans="1:6" x14ac:dyDescent="0.25">
      <c r="A19" s="14" t="s">
        <v>121</v>
      </c>
      <c r="B19" s="7">
        <v>1550673193</v>
      </c>
      <c r="C19" s="7">
        <v>1435832540.75</v>
      </c>
      <c r="D19" s="28" t="s">
        <v>104</v>
      </c>
      <c r="E19" s="6">
        <v>416682840.27999997</v>
      </c>
      <c r="F19" s="8">
        <v>1407898793.26</v>
      </c>
    </row>
    <row r="20" spans="1:6" x14ac:dyDescent="0.25">
      <c r="A20" s="14" t="s">
        <v>122</v>
      </c>
      <c r="B20" s="7">
        <v>71499415.700000003</v>
      </c>
      <c r="C20" s="7">
        <v>1925261678.45</v>
      </c>
      <c r="D20" s="29" t="s">
        <v>123</v>
      </c>
      <c r="E20" s="7">
        <v>0</v>
      </c>
      <c r="F20" s="9">
        <v>0</v>
      </c>
    </row>
    <row r="21" spans="1:6" x14ac:dyDescent="0.25">
      <c r="A21" s="13" t="s">
        <v>112</v>
      </c>
      <c r="B21" s="6">
        <v>30277589303.200001</v>
      </c>
      <c r="C21" s="6">
        <v>27702623579.810001</v>
      </c>
      <c r="D21" s="29" t="s">
        <v>124</v>
      </c>
      <c r="E21" s="7">
        <v>0</v>
      </c>
      <c r="F21" s="9">
        <v>249266559.34</v>
      </c>
    </row>
    <row r="22" spans="1:6" x14ac:dyDescent="0.25">
      <c r="A22" s="14" t="s">
        <v>125</v>
      </c>
      <c r="B22" s="7">
        <v>9089645320.2299995</v>
      </c>
      <c r="C22" s="7">
        <v>8525920943.4899998</v>
      </c>
      <c r="D22" s="29" t="s">
        <v>126</v>
      </c>
      <c r="E22" s="7">
        <v>0</v>
      </c>
      <c r="F22" s="9">
        <v>0</v>
      </c>
    </row>
    <row r="23" spans="1:6" x14ac:dyDescent="0.25">
      <c r="A23" s="14" t="s">
        <v>127</v>
      </c>
      <c r="B23" s="7">
        <v>720044220.25999999</v>
      </c>
      <c r="C23" s="7">
        <v>617536020.13</v>
      </c>
      <c r="D23" s="29" t="s">
        <v>128</v>
      </c>
      <c r="E23" s="7">
        <v>0</v>
      </c>
      <c r="F23" s="9">
        <v>1096949723.8</v>
      </c>
    </row>
    <row r="24" spans="1:6" x14ac:dyDescent="0.25">
      <c r="A24" s="14" t="s">
        <v>129</v>
      </c>
      <c r="B24" s="7">
        <v>2006067968.8800001</v>
      </c>
      <c r="C24" s="7">
        <v>1534250130.3800001</v>
      </c>
      <c r="D24" s="29" t="s">
        <v>130</v>
      </c>
      <c r="E24" s="7">
        <v>416682840.27999997</v>
      </c>
      <c r="F24" s="9">
        <v>61682510.119999997</v>
      </c>
    </row>
    <row r="25" spans="1:6" x14ac:dyDescent="0.25">
      <c r="A25" s="14" t="s">
        <v>131</v>
      </c>
      <c r="B25" s="7">
        <v>10351925926.6</v>
      </c>
      <c r="C25" s="7">
        <v>12328707716.91</v>
      </c>
      <c r="D25" s="28" t="s">
        <v>112</v>
      </c>
      <c r="E25" s="6">
        <v>124914851.25</v>
      </c>
      <c r="F25" s="8">
        <v>0</v>
      </c>
    </row>
    <row r="26" spans="1:6" x14ac:dyDescent="0.25">
      <c r="A26" s="14" t="s">
        <v>132</v>
      </c>
      <c r="B26" s="7">
        <v>74414995.25</v>
      </c>
      <c r="C26" s="7">
        <v>0</v>
      </c>
      <c r="D26" s="29" t="s">
        <v>133</v>
      </c>
      <c r="E26" s="7">
        <v>0</v>
      </c>
      <c r="F26" s="9">
        <v>0</v>
      </c>
    </row>
    <row r="27" spans="1:6" x14ac:dyDescent="0.25">
      <c r="A27" s="14" t="s">
        <v>134</v>
      </c>
      <c r="B27" s="7">
        <v>1339254037.8699999</v>
      </c>
      <c r="C27" s="7">
        <v>0</v>
      </c>
      <c r="D27" s="29" t="s">
        <v>124</v>
      </c>
      <c r="E27" s="7">
        <v>8722027.5399999991</v>
      </c>
      <c r="F27" s="9">
        <v>0</v>
      </c>
    </row>
    <row r="28" spans="1:6" x14ac:dyDescent="0.25">
      <c r="A28" s="14" t="s">
        <v>135</v>
      </c>
      <c r="B28" s="7">
        <v>713802576.84000003</v>
      </c>
      <c r="C28" s="7">
        <v>0</v>
      </c>
      <c r="D28" s="29" t="s">
        <v>126</v>
      </c>
      <c r="E28" s="7">
        <v>0</v>
      </c>
      <c r="F28" s="9">
        <v>0</v>
      </c>
    </row>
    <row r="29" spans="1:6" x14ac:dyDescent="0.25">
      <c r="A29" s="14" t="s">
        <v>136</v>
      </c>
      <c r="B29" s="7">
        <v>611286193.47000003</v>
      </c>
      <c r="C29" s="7">
        <v>0</v>
      </c>
      <c r="D29" s="29" t="s">
        <v>137</v>
      </c>
      <c r="E29" s="7">
        <v>116192823.70999999</v>
      </c>
      <c r="F29" s="9">
        <v>0</v>
      </c>
    </row>
    <row r="30" spans="1:6" x14ac:dyDescent="0.25">
      <c r="A30" s="14" t="s">
        <v>138</v>
      </c>
      <c r="B30" s="7">
        <v>0</v>
      </c>
      <c r="C30" s="7">
        <v>0</v>
      </c>
      <c r="D30" s="29" t="s">
        <v>139</v>
      </c>
      <c r="E30" s="7">
        <v>0</v>
      </c>
      <c r="F30" s="9">
        <v>0</v>
      </c>
    </row>
    <row r="31" spans="1:6" x14ac:dyDescent="0.25">
      <c r="A31" s="14" t="s">
        <v>140</v>
      </c>
      <c r="B31" s="7">
        <v>0</v>
      </c>
      <c r="C31" s="7">
        <v>0</v>
      </c>
      <c r="D31" s="28" t="s">
        <v>141</v>
      </c>
      <c r="E31" s="6">
        <v>291767989.02999997</v>
      </c>
      <c r="F31" s="8">
        <v>1407898793.26</v>
      </c>
    </row>
    <row r="32" spans="1:6" x14ac:dyDescent="0.25">
      <c r="A32" s="14" t="s">
        <v>142</v>
      </c>
      <c r="B32" s="7">
        <v>219096864.81999999</v>
      </c>
      <c r="C32" s="7">
        <v>0</v>
      </c>
      <c r="D32" s="28" t="s">
        <v>143</v>
      </c>
      <c r="E32" s="6">
        <v>391748007.70999998</v>
      </c>
      <c r="F32" s="8">
        <v>235562150.38999999</v>
      </c>
    </row>
    <row r="33" spans="1:6" x14ac:dyDescent="0.25">
      <c r="A33" s="14" t="s">
        <v>144</v>
      </c>
      <c r="B33" s="7">
        <v>0</v>
      </c>
      <c r="C33" s="7">
        <v>0</v>
      </c>
      <c r="D33" s="28" t="s">
        <v>145</v>
      </c>
      <c r="E33" s="6">
        <v>459004943.73000002</v>
      </c>
      <c r="F33" s="8">
        <v>223442793.34</v>
      </c>
    </row>
    <row r="34" spans="1:6" x14ac:dyDescent="0.25">
      <c r="A34" s="14" t="s">
        <v>146</v>
      </c>
      <c r="B34" s="7">
        <v>2436437398.9200001</v>
      </c>
      <c r="C34" s="7">
        <v>2341702193.7199998</v>
      </c>
      <c r="D34" s="28" t="s">
        <v>147</v>
      </c>
      <c r="E34" s="6">
        <v>850752951.44000006</v>
      </c>
      <c r="F34" s="8">
        <v>459004943.73000002</v>
      </c>
    </row>
    <row r="35" spans="1:6" x14ac:dyDescent="0.25">
      <c r="A35" s="14" t="s">
        <v>148</v>
      </c>
      <c r="B35" s="7">
        <v>2214043287.46</v>
      </c>
      <c r="C35" s="7">
        <v>2070290142.8299999</v>
      </c>
      <c r="D35" s="29"/>
      <c r="E35" s="29"/>
      <c r="F35" s="25"/>
    </row>
    <row r="36" spans="1:6" x14ac:dyDescent="0.25">
      <c r="A36" s="14" t="s">
        <v>149</v>
      </c>
      <c r="B36" s="7">
        <v>187564894</v>
      </c>
      <c r="C36" s="7">
        <v>143898599.59999999</v>
      </c>
      <c r="D36" s="29"/>
      <c r="E36" s="29"/>
      <c r="F36" s="25"/>
    </row>
    <row r="37" spans="1:6" x14ac:dyDescent="0.25">
      <c r="A37" s="14" t="s">
        <v>150</v>
      </c>
      <c r="B37" s="7">
        <v>314005618.60000002</v>
      </c>
      <c r="C37" s="7">
        <v>140317832.75</v>
      </c>
      <c r="D37" s="29"/>
      <c r="E37" s="29"/>
      <c r="F37" s="25"/>
    </row>
    <row r="38" spans="1:6" x14ac:dyDescent="0.25">
      <c r="A38" s="13" t="s">
        <v>151</v>
      </c>
      <c r="B38" s="6">
        <v>627205481.60000002</v>
      </c>
      <c r="C38" s="6">
        <v>2503354583.98</v>
      </c>
      <c r="D38" s="29"/>
      <c r="E38" s="29"/>
      <c r="F38" s="25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72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244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x14ac:dyDescent="0.25">
      <c r="A7" s="10" t="s">
        <v>3</v>
      </c>
      <c r="B7" s="11" t="s">
        <v>73</v>
      </c>
      <c r="C7" s="11" t="s">
        <v>74</v>
      </c>
      <c r="D7" s="11" t="s">
        <v>3</v>
      </c>
      <c r="E7" s="11" t="s">
        <v>73</v>
      </c>
      <c r="F7" s="12" t="s">
        <v>74</v>
      </c>
      <c r="G7" s="2"/>
      <c r="H7" s="2"/>
      <c r="I7" s="2"/>
      <c r="J7" s="2"/>
      <c r="K7" s="2"/>
      <c r="L7" s="2"/>
    </row>
    <row r="8" spans="1:12" x14ac:dyDescent="0.25">
      <c r="A8" s="18" t="s">
        <v>52</v>
      </c>
      <c r="B8" s="20">
        <v>61439811.609999999</v>
      </c>
      <c r="C8" s="20">
        <v>2681109174.3000002</v>
      </c>
      <c r="D8" s="27" t="s">
        <v>75</v>
      </c>
      <c r="E8" s="20">
        <v>426146493.55000001</v>
      </c>
      <c r="F8" s="26">
        <v>18185680.809999999</v>
      </c>
    </row>
    <row r="9" spans="1:12" x14ac:dyDescent="0.25">
      <c r="A9" s="13" t="s">
        <v>53</v>
      </c>
      <c r="B9" s="6">
        <v>0</v>
      </c>
      <c r="C9" s="6">
        <v>406399004.42000002</v>
      </c>
      <c r="D9" s="28" t="s">
        <v>76</v>
      </c>
      <c r="E9" s="6">
        <v>294146493.55000001</v>
      </c>
      <c r="F9" s="8">
        <v>173125.79</v>
      </c>
    </row>
    <row r="10" spans="1:12" x14ac:dyDescent="0.25">
      <c r="A10" s="14" t="s">
        <v>54</v>
      </c>
      <c r="B10" s="7">
        <v>0</v>
      </c>
      <c r="C10" s="7">
        <v>391748007.70999998</v>
      </c>
      <c r="D10" s="29" t="s">
        <v>77</v>
      </c>
      <c r="E10" s="7">
        <v>282518771.06999999</v>
      </c>
      <c r="F10" s="9">
        <v>0</v>
      </c>
    </row>
    <row r="11" spans="1:12" x14ac:dyDescent="0.25">
      <c r="A11" s="14" t="s">
        <v>55</v>
      </c>
      <c r="B11" s="7">
        <v>0</v>
      </c>
      <c r="C11" s="7">
        <v>14650996.710000001</v>
      </c>
      <c r="D11" s="29" t="s">
        <v>78</v>
      </c>
      <c r="E11" s="7">
        <v>0</v>
      </c>
      <c r="F11" s="9">
        <v>0</v>
      </c>
    </row>
    <row r="12" spans="1:12" x14ac:dyDescent="0.25">
      <c r="A12" s="14" t="s">
        <v>56</v>
      </c>
      <c r="B12" s="7">
        <v>0</v>
      </c>
      <c r="C12" s="7">
        <v>0</v>
      </c>
      <c r="D12" s="29" t="s">
        <v>79</v>
      </c>
      <c r="E12" s="7">
        <v>9290527.4800000004</v>
      </c>
      <c r="F12" s="9">
        <v>0</v>
      </c>
    </row>
    <row r="13" spans="1:12" x14ac:dyDescent="0.25">
      <c r="A13" s="14" t="s">
        <v>57</v>
      </c>
      <c r="B13" s="7">
        <v>0</v>
      </c>
      <c r="C13" s="7">
        <v>0</v>
      </c>
      <c r="D13" s="29" t="s">
        <v>80</v>
      </c>
      <c r="E13" s="7">
        <v>0</v>
      </c>
      <c r="F13" s="9">
        <v>0</v>
      </c>
    </row>
    <row r="14" spans="1:12" x14ac:dyDescent="0.25">
      <c r="A14" s="14" t="s">
        <v>58</v>
      </c>
      <c r="B14" s="7">
        <v>0</v>
      </c>
      <c r="C14" s="7">
        <v>0</v>
      </c>
      <c r="D14" s="29" t="s">
        <v>81</v>
      </c>
      <c r="E14" s="7">
        <v>0</v>
      </c>
      <c r="F14" s="9">
        <v>0</v>
      </c>
    </row>
    <row r="15" spans="1:12" ht="26.25" x14ac:dyDescent="0.25">
      <c r="A15" s="14" t="s">
        <v>59</v>
      </c>
      <c r="B15" s="7">
        <v>0</v>
      </c>
      <c r="C15" s="7">
        <v>0</v>
      </c>
      <c r="D15" s="29" t="s">
        <v>82</v>
      </c>
      <c r="E15" s="7">
        <v>0</v>
      </c>
      <c r="F15" s="9">
        <v>173125.79</v>
      </c>
    </row>
    <row r="16" spans="1:12" x14ac:dyDescent="0.25">
      <c r="A16" s="14" t="s">
        <v>60</v>
      </c>
      <c r="B16" s="7">
        <v>0</v>
      </c>
      <c r="C16" s="7">
        <v>0</v>
      </c>
      <c r="D16" s="29" t="s">
        <v>83</v>
      </c>
      <c r="E16" s="7">
        <v>0</v>
      </c>
      <c r="F16" s="9">
        <v>0</v>
      </c>
    </row>
    <row r="17" spans="1:6" x14ac:dyDescent="0.25">
      <c r="A17" s="13" t="s">
        <v>61</v>
      </c>
      <c r="B17" s="6">
        <v>61439811.609999999</v>
      </c>
      <c r="C17" s="6">
        <v>2274710169.8800001</v>
      </c>
      <c r="D17" s="29" t="s">
        <v>84</v>
      </c>
      <c r="E17" s="7">
        <v>2337195</v>
      </c>
      <c r="F17" s="9">
        <v>0</v>
      </c>
    </row>
    <row r="18" spans="1:6" x14ac:dyDescent="0.25">
      <c r="A18" s="14" t="s">
        <v>62</v>
      </c>
      <c r="B18" s="7">
        <v>61439811.609999999</v>
      </c>
      <c r="C18" s="7">
        <v>0</v>
      </c>
      <c r="D18" s="28" t="s">
        <v>85</v>
      </c>
      <c r="E18" s="6">
        <v>132000000</v>
      </c>
      <c r="F18" s="8">
        <v>18012555.02</v>
      </c>
    </row>
    <row r="19" spans="1:6" x14ac:dyDescent="0.25">
      <c r="A19" s="14" t="s">
        <v>63</v>
      </c>
      <c r="B19" s="7">
        <v>0</v>
      </c>
      <c r="C19" s="7">
        <v>0</v>
      </c>
      <c r="D19" s="29" t="s">
        <v>86</v>
      </c>
      <c r="E19" s="7">
        <v>0</v>
      </c>
      <c r="F19" s="9">
        <v>0</v>
      </c>
    </row>
    <row r="20" spans="1:6" x14ac:dyDescent="0.25">
      <c r="A20" s="14" t="s">
        <v>64</v>
      </c>
      <c r="B20" s="7">
        <v>0</v>
      </c>
      <c r="C20" s="7">
        <v>1485516511.6400001</v>
      </c>
      <c r="D20" s="29" t="s">
        <v>87</v>
      </c>
      <c r="E20" s="7">
        <v>132000000</v>
      </c>
      <c r="F20" s="9">
        <v>0</v>
      </c>
    </row>
    <row r="21" spans="1:6" x14ac:dyDescent="0.25">
      <c r="A21" s="14" t="s">
        <v>65</v>
      </c>
      <c r="B21" s="7">
        <v>0</v>
      </c>
      <c r="C21" s="7">
        <v>621046715.27999997</v>
      </c>
      <c r="D21" s="29" t="s">
        <v>88</v>
      </c>
      <c r="E21" s="7">
        <v>0</v>
      </c>
      <c r="F21" s="9">
        <v>18012555.02</v>
      </c>
    </row>
    <row r="22" spans="1:6" x14ac:dyDescent="0.25">
      <c r="A22" s="14" t="s">
        <v>66</v>
      </c>
      <c r="B22" s="7">
        <v>0</v>
      </c>
      <c r="C22" s="7">
        <v>5165304.3499999996</v>
      </c>
      <c r="D22" s="29" t="s">
        <v>89</v>
      </c>
      <c r="E22" s="7">
        <v>0</v>
      </c>
      <c r="F22" s="9">
        <v>0</v>
      </c>
    </row>
    <row r="23" spans="1:6" ht="26.25" x14ac:dyDescent="0.25">
      <c r="A23" s="14" t="s">
        <v>67</v>
      </c>
      <c r="B23" s="7">
        <v>0</v>
      </c>
      <c r="C23" s="7">
        <v>162981638.61000001</v>
      </c>
      <c r="D23" s="29" t="s">
        <v>90</v>
      </c>
      <c r="E23" s="7">
        <v>0</v>
      </c>
      <c r="F23" s="9">
        <v>0</v>
      </c>
    </row>
    <row r="24" spans="1:6" x14ac:dyDescent="0.25">
      <c r="A24" s="14" t="s">
        <v>68</v>
      </c>
      <c r="B24" s="7">
        <v>0</v>
      </c>
      <c r="C24" s="7">
        <v>0</v>
      </c>
      <c r="D24" s="29" t="s">
        <v>91</v>
      </c>
      <c r="E24" s="7">
        <v>0</v>
      </c>
      <c r="F24" s="9">
        <v>0</v>
      </c>
    </row>
    <row r="25" spans="1:6" x14ac:dyDescent="0.25">
      <c r="A25" s="14" t="s">
        <v>69</v>
      </c>
      <c r="B25" s="7">
        <v>0</v>
      </c>
      <c r="C25" s="7">
        <v>0</v>
      </c>
      <c r="D25" s="28" t="s">
        <v>92</v>
      </c>
      <c r="E25" s="6">
        <v>2632107121.8800001</v>
      </c>
      <c r="F25" s="8">
        <v>420398571.93000001</v>
      </c>
    </row>
    <row r="26" spans="1:6" x14ac:dyDescent="0.25">
      <c r="A26" s="14" t="s">
        <v>70</v>
      </c>
      <c r="B26" s="7">
        <v>0</v>
      </c>
      <c r="C26" s="7">
        <v>0</v>
      </c>
      <c r="D26" s="28" t="s">
        <v>93</v>
      </c>
      <c r="E26" s="6">
        <v>1304073009.5599999</v>
      </c>
      <c r="F26" s="8">
        <v>420398571.93000001</v>
      </c>
    </row>
    <row r="27" spans="1:6" x14ac:dyDescent="0.25">
      <c r="A27" s="14"/>
      <c r="B27" s="29"/>
      <c r="C27" s="29"/>
      <c r="D27" s="29" t="s">
        <v>11</v>
      </c>
      <c r="E27" s="7">
        <v>0</v>
      </c>
      <c r="F27" s="9">
        <v>420398571.93000001</v>
      </c>
    </row>
    <row r="28" spans="1:6" x14ac:dyDescent="0.25">
      <c r="A28" s="14"/>
      <c r="B28" s="29"/>
      <c r="C28" s="29"/>
      <c r="D28" s="29" t="s">
        <v>12</v>
      </c>
      <c r="E28" s="7">
        <v>37514</v>
      </c>
      <c r="F28" s="9">
        <v>0</v>
      </c>
    </row>
    <row r="29" spans="1:6" x14ac:dyDescent="0.25">
      <c r="A29" s="14"/>
      <c r="B29" s="29"/>
      <c r="C29" s="29"/>
      <c r="D29" s="29" t="s">
        <v>94</v>
      </c>
      <c r="E29" s="7">
        <v>1304035495.5599999</v>
      </c>
      <c r="F29" s="9">
        <v>0</v>
      </c>
    </row>
    <row r="30" spans="1:6" x14ac:dyDescent="0.25">
      <c r="A30" s="14"/>
      <c r="B30" s="29"/>
      <c r="C30" s="29"/>
      <c r="D30" s="28" t="s">
        <v>95</v>
      </c>
      <c r="E30" s="6">
        <v>1328034112.3199999</v>
      </c>
      <c r="F30" s="8">
        <v>0</v>
      </c>
    </row>
    <row r="31" spans="1:6" x14ac:dyDescent="0.25">
      <c r="A31" s="14"/>
      <c r="B31" s="29"/>
      <c r="C31" s="29"/>
      <c r="D31" s="29" t="s">
        <v>96</v>
      </c>
      <c r="E31" s="7">
        <v>627205481.60000002</v>
      </c>
      <c r="F31" s="9">
        <v>0</v>
      </c>
    </row>
    <row r="32" spans="1:6" x14ac:dyDescent="0.25">
      <c r="A32" s="14"/>
      <c r="B32" s="29"/>
      <c r="C32" s="29"/>
      <c r="D32" s="29" t="s">
        <v>16</v>
      </c>
      <c r="E32" s="7">
        <v>569200568.04999995</v>
      </c>
      <c r="F32" s="9">
        <v>0</v>
      </c>
    </row>
    <row r="33" spans="1:6" x14ac:dyDescent="0.25">
      <c r="A33" s="14"/>
      <c r="B33" s="29"/>
      <c r="C33" s="29"/>
      <c r="D33" s="29" t="s">
        <v>17</v>
      </c>
      <c r="E33" s="7">
        <v>0</v>
      </c>
      <c r="F33" s="9">
        <v>0</v>
      </c>
    </row>
    <row r="34" spans="1:6" x14ac:dyDescent="0.25">
      <c r="A34" s="14"/>
      <c r="B34" s="29"/>
      <c r="C34" s="29"/>
      <c r="D34" s="29" t="s">
        <v>18</v>
      </c>
      <c r="E34" s="7">
        <v>0</v>
      </c>
      <c r="F34" s="9">
        <v>0</v>
      </c>
    </row>
    <row r="35" spans="1:6" x14ac:dyDescent="0.25">
      <c r="A35" s="14"/>
      <c r="B35" s="29"/>
      <c r="C35" s="29"/>
      <c r="D35" s="29" t="s">
        <v>97</v>
      </c>
      <c r="E35" s="7">
        <v>131628062.67</v>
      </c>
      <c r="F35" s="9">
        <v>0</v>
      </c>
    </row>
    <row r="36" spans="1:6" x14ac:dyDescent="0.25">
      <c r="A36" s="14"/>
      <c r="B36" s="29"/>
      <c r="C36" s="29"/>
      <c r="D36" s="28" t="s">
        <v>98</v>
      </c>
      <c r="E36" s="6">
        <v>0</v>
      </c>
      <c r="F36" s="8">
        <v>0</v>
      </c>
    </row>
    <row r="37" spans="1:6" x14ac:dyDescent="0.25">
      <c r="A37" s="14"/>
      <c r="B37" s="29"/>
      <c r="C37" s="29"/>
      <c r="D37" s="29" t="s">
        <v>99</v>
      </c>
      <c r="E37" s="7">
        <v>0</v>
      </c>
      <c r="F37" s="9">
        <v>0</v>
      </c>
    </row>
    <row r="38" spans="1:6" x14ac:dyDescent="0.25">
      <c r="A38" s="14"/>
      <c r="B38" s="29"/>
      <c r="C38" s="29"/>
      <c r="D38" s="29" t="s">
        <v>100</v>
      </c>
      <c r="E38" s="7">
        <v>0</v>
      </c>
      <c r="F38" s="9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2" width="17" customWidth="1"/>
    <col min="3" max="3" width="17.42578125" customWidth="1"/>
    <col min="4" max="4" width="17.5703125" customWidth="1"/>
    <col min="5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46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244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ht="25.5" x14ac:dyDescent="0.25">
      <c r="A7" s="10" t="s">
        <v>3</v>
      </c>
      <c r="B7" s="11" t="s">
        <v>47</v>
      </c>
      <c r="C7" s="11" t="s">
        <v>48</v>
      </c>
      <c r="D7" s="11" t="s">
        <v>49</v>
      </c>
      <c r="E7" s="11" t="s">
        <v>50</v>
      </c>
      <c r="F7" s="12" t="s">
        <v>51</v>
      </c>
      <c r="G7" s="2"/>
      <c r="H7" s="2"/>
      <c r="I7" s="2"/>
      <c r="J7" s="2"/>
      <c r="K7" s="2"/>
      <c r="L7" s="2"/>
    </row>
    <row r="8" spans="1:12" x14ac:dyDescent="0.25">
      <c r="A8" s="18" t="s">
        <v>52</v>
      </c>
      <c r="B8" s="20"/>
      <c r="C8" s="20"/>
      <c r="D8" s="20"/>
      <c r="E8" s="20"/>
      <c r="F8" s="26"/>
    </row>
    <row r="9" spans="1:12" x14ac:dyDescent="0.25">
      <c r="A9" s="13" t="s">
        <v>53</v>
      </c>
      <c r="B9" s="6">
        <v>715154255.46000004</v>
      </c>
      <c r="C9" s="6">
        <v>378047842776.27002</v>
      </c>
      <c r="D9" s="6">
        <v>377641443771.84998</v>
      </c>
      <c r="E9" s="6">
        <v>1121553259.8800001</v>
      </c>
      <c r="F9" s="8">
        <v>406399004.42000002</v>
      </c>
    </row>
    <row r="10" spans="1:12" x14ac:dyDescent="0.25">
      <c r="A10" s="14" t="s">
        <v>54</v>
      </c>
      <c r="B10" s="7">
        <v>459004943.73000002</v>
      </c>
      <c r="C10" s="7">
        <v>376232879674.34003</v>
      </c>
      <c r="D10" s="7">
        <v>375841131666.63</v>
      </c>
      <c r="E10" s="7">
        <v>850752951.44000006</v>
      </c>
      <c r="F10" s="9">
        <v>391748007.70999998</v>
      </c>
    </row>
    <row r="11" spans="1:12" x14ac:dyDescent="0.25">
      <c r="A11" s="14" t="s">
        <v>55</v>
      </c>
      <c r="B11" s="7">
        <v>256149311.72999999</v>
      </c>
      <c r="C11" s="7">
        <v>1811963101.9300001</v>
      </c>
      <c r="D11" s="7">
        <v>1797312105.22</v>
      </c>
      <c r="E11" s="7">
        <v>270800308.44</v>
      </c>
      <c r="F11" s="9">
        <v>14650996.710000001</v>
      </c>
    </row>
    <row r="12" spans="1:12" x14ac:dyDescent="0.25">
      <c r="A12" s="14" t="s">
        <v>56</v>
      </c>
      <c r="B12" s="7">
        <v>0</v>
      </c>
      <c r="C12" s="7">
        <v>3000000</v>
      </c>
      <c r="D12" s="7">
        <v>3000000</v>
      </c>
      <c r="E12" s="7">
        <v>0</v>
      </c>
      <c r="F12" s="9">
        <v>0</v>
      </c>
    </row>
    <row r="13" spans="1:12" x14ac:dyDescent="0.25">
      <c r="A13" s="14" t="s">
        <v>57</v>
      </c>
      <c r="B13" s="7">
        <v>0</v>
      </c>
      <c r="C13" s="7">
        <v>0</v>
      </c>
      <c r="D13" s="7">
        <v>0</v>
      </c>
      <c r="E13" s="7">
        <v>0</v>
      </c>
      <c r="F13" s="9">
        <v>0</v>
      </c>
    </row>
    <row r="14" spans="1:12" x14ac:dyDescent="0.25">
      <c r="A14" s="14" t="s">
        <v>58</v>
      </c>
      <c r="B14" s="7">
        <v>0</v>
      </c>
      <c r="C14" s="7">
        <v>0</v>
      </c>
      <c r="D14" s="7">
        <v>0</v>
      </c>
      <c r="E14" s="7">
        <v>0</v>
      </c>
      <c r="F14" s="9">
        <v>0</v>
      </c>
    </row>
    <row r="15" spans="1:12" x14ac:dyDescent="0.25">
      <c r="A15" s="14" t="s">
        <v>59</v>
      </c>
      <c r="B15" s="7">
        <v>0</v>
      </c>
      <c r="C15" s="7">
        <v>0</v>
      </c>
      <c r="D15" s="7">
        <v>0</v>
      </c>
      <c r="E15" s="7">
        <v>0</v>
      </c>
      <c r="F15" s="9">
        <v>0</v>
      </c>
    </row>
    <row r="16" spans="1:12" x14ac:dyDescent="0.25">
      <c r="A16" s="14" t="s">
        <v>60</v>
      </c>
      <c r="B16" s="7">
        <v>0</v>
      </c>
      <c r="C16" s="7">
        <v>0</v>
      </c>
      <c r="D16" s="7">
        <v>0</v>
      </c>
      <c r="E16" s="7">
        <v>0</v>
      </c>
      <c r="F16" s="9">
        <v>0</v>
      </c>
    </row>
    <row r="17" spans="1:6" x14ac:dyDescent="0.25">
      <c r="A17" s="13" t="s">
        <v>61</v>
      </c>
      <c r="B17" s="6">
        <v>2544138672.2199998</v>
      </c>
      <c r="C17" s="6">
        <v>15780386678.08</v>
      </c>
      <c r="D17" s="6">
        <v>13567116319.809999</v>
      </c>
      <c r="E17" s="6">
        <v>4757409030.4899998</v>
      </c>
      <c r="F17" s="8">
        <v>2213270358.27</v>
      </c>
    </row>
    <row r="18" spans="1:6" x14ac:dyDescent="0.25">
      <c r="A18" s="14" t="s">
        <v>62</v>
      </c>
      <c r="B18" s="7">
        <v>521767801.70999998</v>
      </c>
      <c r="C18" s="7">
        <v>7812140913.7799997</v>
      </c>
      <c r="D18" s="7">
        <v>7873580725.3900003</v>
      </c>
      <c r="E18" s="7">
        <v>460327990.10000002</v>
      </c>
      <c r="F18" s="9">
        <v>-61439811.609999999</v>
      </c>
    </row>
    <row r="19" spans="1:6" x14ac:dyDescent="0.25">
      <c r="A19" s="14" t="s">
        <v>63</v>
      </c>
      <c r="B19" s="7">
        <v>0</v>
      </c>
      <c r="C19" s="7">
        <v>0</v>
      </c>
      <c r="D19" s="7">
        <v>0</v>
      </c>
      <c r="E19" s="7">
        <v>0</v>
      </c>
      <c r="F19" s="9">
        <v>0</v>
      </c>
    </row>
    <row r="20" spans="1:6" x14ac:dyDescent="0.25">
      <c r="A20" s="14" t="s">
        <v>64</v>
      </c>
      <c r="B20" s="7">
        <v>1381552332.26</v>
      </c>
      <c r="C20" s="7">
        <v>3322614152.5799999</v>
      </c>
      <c r="D20" s="7">
        <v>1837097640.9400001</v>
      </c>
      <c r="E20" s="7">
        <v>2867068843.9000001</v>
      </c>
      <c r="F20" s="9">
        <v>1485516511.6400001</v>
      </c>
    </row>
    <row r="21" spans="1:6" x14ac:dyDescent="0.25">
      <c r="A21" s="14" t="s">
        <v>65</v>
      </c>
      <c r="B21" s="7">
        <v>1538964286.9400001</v>
      </c>
      <c r="C21" s="7">
        <v>3013731937.8099999</v>
      </c>
      <c r="D21" s="7">
        <v>2392685222.5300002</v>
      </c>
      <c r="E21" s="7">
        <v>2160011002.2199998</v>
      </c>
      <c r="F21" s="9">
        <v>621046715.27999997</v>
      </c>
    </row>
    <row r="22" spans="1:6" x14ac:dyDescent="0.25">
      <c r="A22" s="14" t="s">
        <v>66</v>
      </c>
      <c r="B22" s="7">
        <v>9159747.6400000006</v>
      </c>
      <c r="C22" s="7">
        <v>23959803.960000001</v>
      </c>
      <c r="D22" s="7">
        <v>18794499.609999999</v>
      </c>
      <c r="E22" s="7">
        <v>14325051.99</v>
      </c>
      <c r="F22" s="9">
        <v>5165304.3499999996</v>
      </c>
    </row>
    <row r="23" spans="1:6" x14ac:dyDescent="0.25">
      <c r="A23" s="14" t="s">
        <v>67</v>
      </c>
      <c r="B23" s="7">
        <v>-1118686083.8499999</v>
      </c>
      <c r="C23" s="7">
        <v>1607939869.95</v>
      </c>
      <c r="D23" s="7">
        <v>1444958231.3399999</v>
      </c>
      <c r="E23" s="7">
        <v>-955704445.24000001</v>
      </c>
      <c r="F23" s="9">
        <v>162981638.61000001</v>
      </c>
    </row>
    <row r="24" spans="1:6" x14ac:dyDescent="0.25">
      <c r="A24" s="14" t="s">
        <v>68</v>
      </c>
      <c r="B24" s="7">
        <v>0</v>
      </c>
      <c r="C24" s="7">
        <v>0</v>
      </c>
      <c r="D24" s="7">
        <v>0</v>
      </c>
      <c r="E24" s="7">
        <v>0</v>
      </c>
      <c r="F24" s="9">
        <v>0</v>
      </c>
    </row>
    <row r="25" spans="1:6" x14ac:dyDescent="0.25">
      <c r="A25" s="14" t="s">
        <v>69</v>
      </c>
      <c r="B25" s="7">
        <v>0</v>
      </c>
      <c r="C25" s="7">
        <v>0</v>
      </c>
      <c r="D25" s="7">
        <v>0</v>
      </c>
      <c r="E25" s="7">
        <v>0</v>
      </c>
      <c r="F25" s="9">
        <v>0</v>
      </c>
    </row>
    <row r="26" spans="1:6" x14ac:dyDescent="0.25">
      <c r="A26" s="14" t="s">
        <v>70</v>
      </c>
      <c r="B26" s="7">
        <v>211380587.52000001</v>
      </c>
      <c r="C26" s="7">
        <v>0</v>
      </c>
      <c r="D26" s="7">
        <v>0</v>
      </c>
      <c r="E26" s="7">
        <v>211380587.52000001</v>
      </c>
      <c r="F26" s="9">
        <v>0</v>
      </c>
    </row>
    <row r="27" spans="1:6" x14ac:dyDescent="0.25">
      <c r="A27" s="13" t="s">
        <v>71</v>
      </c>
      <c r="B27" s="6">
        <v>3259292927.6799998</v>
      </c>
      <c r="C27" s="6">
        <v>393828229454.34998</v>
      </c>
      <c r="D27" s="6">
        <v>391208560091.65997</v>
      </c>
      <c r="E27" s="6">
        <v>5878962290.3699999</v>
      </c>
      <c r="F27" s="8">
        <v>2619669362.6900001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23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244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ht="25.5" x14ac:dyDescent="0.25">
      <c r="A7" s="10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2" t="s">
        <v>29</v>
      </c>
      <c r="G7" s="2"/>
      <c r="H7" s="2"/>
      <c r="I7" s="2"/>
      <c r="J7" s="2"/>
      <c r="K7" s="2"/>
      <c r="L7" s="2"/>
    </row>
    <row r="8" spans="1:12" x14ac:dyDescent="0.25">
      <c r="A8" s="18" t="s">
        <v>30</v>
      </c>
      <c r="B8" s="19"/>
      <c r="C8" s="19"/>
      <c r="D8" s="20"/>
      <c r="E8" s="20"/>
      <c r="F8" s="21"/>
    </row>
    <row r="9" spans="1:12" x14ac:dyDescent="0.25">
      <c r="A9" s="13" t="s">
        <v>31</v>
      </c>
      <c r="B9" s="22"/>
      <c r="C9" s="22"/>
      <c r="D9" s="6"/>
      <c r="E9" s="6"/>
      <c r="F9" s="23"/>
    </row>
    <row r="10" spans="1:12" x14ac:dyDescent="0.25">
      <c r="A10" s="13" t="s">
        <v>32</v>
      </c>
      <c r="B10" s="22" t="s">
        <v>33</v>
      </c>
      <c r="C10" s="22" t="s">
        <v>34</v>
      </c>
      <c r="D10" s="6">
        <v>25219115.27</v>
      </c>
      <c r="E10" s="6">
        <v>34509642.75</v>
      </c>
      <c r="F10" s="23"/>
    </row>
    <row r="11" spans="1:12" x14ac:dyDescent="0.25">
      <c r="A11" s="14" t="s">
        <v>35</v>
      </c>
      <c r="B11" s="24" t="s">
        <v>33</v>
      </c>
      <c r="C11" s="24" t="s">
        <v>34</v>
      </c>
      <c r="D11" s="7">
        <v>25219115.27</v>
      </c>
      <c r="E11" s="7">
        <v>34509642.75</v>
      </c>
      <c r="F11" s="25"/>
    </row>
    <row r="12" spans="1:12" x14ac:dyDescent="0.25">
      <c r="A12" s="14" t="s">
        <v>36</v>
      </c>
      <c r="B12" s="24"/>
      <c r="C12" s="24"/>
      <c r="D12" s="7">
        <v>0</v>
      </c>
      <c r="E12" s="7">
        <v>0</v>
      </c>
      <c r="F12" s="25"/>
    </row>
    <row r="13" spans="1:12" x14ac:dyDescent="0.25">
      <c r="A13" s="14" t="s">
        <v>37</v>
      </c>
      <c r="B13" s="24"/>
      <c r="C13" s="24"/>
      <c r="D13" s="7">
        <v>0</v>
      </c>
      <c r="E13" s="7">
        <v>0</v>
      </c>
      <c r="F13" s="25"/>
    </row>
    <row r="14" spans="1:12" x14ac:dyDescent="0.25">
      <c r="A14" s="13" t="s">
        <v>38</v>
      </c>
      <c r="B14" s="22"/>
      <c r="C14" s="22"/>
      <c r="D14" s="6">
        <v>0</v>
      </c>
      <c r="E14" s="6">
        <v>0</v>
      </c>
      <c r="F14" s="23"/>
    </row>
    <row r="15" spans="1:12" x14ac:dyDescent="0.25">
      <c r="A15" s="14" t="s">
        <v>39</v>
      </c>
      <c r="B15" s="24"/>
      <c r="C15" s="24"/>
      <c r="D15" s="7">
        <v>0</v>
      </c>
      <c r="E15" s="7">
        <v>0</v>
      </c>
      <c r="F15" s="25"/>
    </row>
    <row r="16" spans="1:12" x14ac:dyDescent="0.25">
      <c r="A16" s="14" t="s">
        <v>40</v>
      </c>
      <c r="B16" s="24"/>
      <c r="C16" s="24"/>
      <c r="D16" s="7">
        <v>0</v>
      </c>
      <c r="E16" s="7">
        <v>0</v>
      </c>
      <c r="F16" s="25"/>
    </row>
    <row r="17" spans="1:6" x14ac:dyDescent="0.25">
      <c r="A17" s="14" t="s">
        <v>36</v>
      </c>
      <c r="B17" s="24"/>
      <c r="C17" s="24"/>
      <c r="D17" s="7">
        <v>0</v>
      </c>
      <c r="E17" s="7">
        <v>0</v>
      </c>
      <c r="F17" s="25"/>
    </row>
    <row r="18" spans="1:6" x14ac:dyDescent="0.25">
      <c r="A18" s="14" t="s">
        <v>37</v>
      </c>
      <c r="B18" s="24"/>
      <c r="C18" s="24"/>
      <c r="D18" s="7">
        <v>0</v>
      </c>
      <c r="E18" s="7">
        <v>0</v>
      </c>
      <c r="F18" s="25"/>
    </row>
    <row r="19" spans="1:6" x14ac:dyDescent="0.25">
      <c r="A19" s="13" t="s">
        <v>41</v>
      </c>
      <c r="B19" s="22" t="s">
        <v>33</v>
      </c>
      <c r="C19" s="22" t="s">
        <v>34</v>
      </c>
      <c r="D19" s="6">
        <v>25219115.27</v>
      </c>
      <c r="E19" s="6">
        <v>34509642.75</v>
      </c>
      <c r="F19" s="23"/>
    </row>
    <row r="20" spans="1:6" x14ac:dyDescent="0.25">
      <c r="A20" s="13" t="s">
        <v>42</v>
      </c>
      <c r="B20" s="22"/>
      <c r="C20" s="22"/>
      <c r="D20" s="6"/>
      <c r="E20" s="6"/>
      <c r="F20" s="23"/>
    </row>
    <row r="21" spans="1:6" x14ac:dyDescent="0.25">
      <c r="A21" s="13" t="s">
        <v>32</v>
      </c>
      <c r="B21" s="22" t="s">
        <v>33</v>
      </c>
      <c r="C21" s="22" t="s">
        <v>34</v>
      </c>
      <c r="D21" s="6">
        <v>2480284699.6799998</v>
      </c>
      <c r="E21" s="6">
        <v>2462272144.6599998</v>
      </c>
      <c r="F21" s="23"/>
    </row>
    <row r="22" spans="1:6" x14ac:dyDescent="0.25">
      <c r="A22" s="14" t="s">
        <v>35</v>
      </c>
      <c r="B22" s="24" t="s">
        <v>33</v>
      </c>
      <c r="C22" s="24" t="s">
        <v>34</v>
      </c>
      <c r="D22" s="7">
        <v>2480284699.6799998</v>
      </c>
      <c r="E22" s="7">
        <v>2462272144.6599998</v>
      </c>
      <c r="F22" s="25"/>
    </row>
    <row r="23" spans="1:6" x14ac:dyDescent="0.25">
      <c r="A23" s="14" t="s">
        <v>36</v>
      </c>
      <c r="B23" s="24"/>
      <c r="C23" s="24"/>
      <c r="D23" s="7">
        <v>0</v>
      </c>
      <c r="E23" s="7">
        <v>0</v>
      </c>
      <c r="F23" s="25"/>
    </row>
    <row r="24" spans="1:6" x14ac:dyDescent="0.25">
      <c r="A24" s="14" t="s">
        <v>37</v>
      </c>
      <c r="B24" s="24"/>
      <c r="C24" s="24"/>
      <c r="D24" s="7">
        <v>0</v>
      </c>
      <c r="E24" s="7">
        <v>0</v>
      </c>
      <c r="F24" s="25"/>
    </row>
    <row r="25" spans="1:6" x14ac:dyDescent="0.25">
      <c r="A25" s="13" t="s">
        <v>38</v>
      </c>
      <c r="B25" s="22"/>
      <c r="C25" s="22"/>
      <c r="D25" s="6">
        <v>0</v>
      </c>
      <c r="E25" s="6">
        <v>0</v>
      </c>
      <c r="F25" s="23"/>
    </row>
    <row r="26" spans="1:6" x14ac:dyDescent="0.25">
      <c r="A26" s="14" t="s">
        <v>39</v>
      </c>
      <c r="B26" s="24"/>
      <c r="C26" s="24"/>
      <c r="D26" s="7">
        <v>0</v>
      </c>
      <c r="E26" s="7">
        <v>0</v>
      </c>
      <c r="F26" s="25"/>
    </row>
    <row r="27" spans="1:6" x14ac:dyDescent="0.25">
      <c r="A27" s="14" t="s">
        <v>40</v>
      </c>
      <c r="B27" s="24"/>
      <c r="C27" s="24"/>
      <c r="D27" s="7">
        <v>0</v>
      </c>
      <c r="E27" s="7">
        <v>0</v>
      </c>
      <c r="F27" s="25"/>
    </row>
    <row r="28" spans="1:6" x14ac:dyDescent="0.25">
      <c r="A28" s="14" t="s">
        <v>36</v>
      </c>
      <c r="B28" s="24"/>
      <c r="C28" s="24"/>
      <c r="D28" s="7">
        <v>0</v>
      </c>
      <c r="E28" s="7">
        <v>0</v>
      </c>
      <c r="F28" s="25"/>
    </row>
    <row r="29" spans="1:6" x14ac:dyDescent="0.25">
      <c r="A29" s="14" t="s">
        <v>37</v>
      </c>
      <c r="B29" s="24"/>
      <c r="C29" s="24"/>
      <c r="D29" s="7">
        <v>0</v>
      </c>
      <c r="E29" s="7">
        <v>0</v>
      </c>
      <c r="F29" s="25"/>
    </row>
    <row r="30" spans="1:6" x14ac:dyDescent="0.25">
      <c r="A30" s="13" t="s">
        <v>43</v>
      </c>
      <c r="B30" s="22" t="s">
        <v>33</v>
      </c>
      <c r="C30" s="22" t="s">
        <v>34</v>
      </c>
      <c r="D30" s="6">
        <v>2480284699.6799998</v>
      </c>
      <c r="E30" s="6">
        <v>2462272144.6599998</v>
      </c>
      <c r="F30" s="23"/>
    </row>
    <row r="31" spans="1:6" x14ac:dyDescent="0.25">
      <c r="A31" s="14" t="s">
        <v>44</v>
      </c>
      <c r="B31" s="24" t="s">
        <v>33</v>
      </c>
      <c r="C31" s="24" t="s">
        <v>34</v>
      </c>
      <c r="D31" s="7">
        <v>2249192874.75</v>
      </c>
      <c r="E31" s="7">
        <v>2665875715.0300002</v>
      </c>
      <c r="F31" s="25"/>
    </row>
    <row r="32" spans="1:6" x14ac:dyDescent="0.25">
      <c r="A32" s="13" t="s">
        <v>45</v>
      </c>
      <c r="B32" s="22" t="s">
        <v>33</v>
      </c>
      <c r="C32" s="22" t="s">
        <v>34</v>
      </c>
      <c r="D32" s="6">
        <v>4754696689.6999998</v>
      </c>
      <c r="E32" s="6">
        <v>5162657502.4399996</v>
      </c>
      <c r="F32" s="23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2" width="15.7109375" customWidth="1"/>
    <col min="3" max="3" width="16.85546875" customWidth="1"/>
    <col min="4" max="5" width="15.7109375" customWidth="1"/>
    <col min="6" max="6" width="16.28515625" customWidth="1"/>
    <col min="7" max="7" width="17.42578125" customWidth="1"/>
    <col min="8" max="12" width="15.7109375" customWidth="1"/>
  </cols>
  <sheetData>
    <row r="1" spans="1:12" x14ac:dyDescent="0.25">
      <c r="A1" s="62" t="s">
        <v>0</v>
      </c>
      <c r="B1" s="62"/>
      <c r="C1" s="62"/>
      <c r="D1" s="62"/>
      <c r="E1" s="62"/>
      <c r="F1" s="62"/>
      <c r="G1" s="2"/>
      <c r="H1" s="2"/>
      <c r="I1" s="2"/>
      <c r="J1" s="2"/>
      <c r="K1" s="2"/>
      <c r="L1" s="2"/>
    </row>
    <row r="2" spans="1:12" x14ac:dyDescent="0.25">
      <c r="A2" s="62" t="s">
        <v>1</v>
      </c>
      <c r="B2" s="62"/>
      <c r="C2" s="62"/>
      <c r="D2" s="62"/>
      <c r="E2" s="62"/>
      <c r="F2" s="62"/>
      <c r="G2" s="2"/>
      <c r="H2" s="2"/>
      <c r="I2" s="2"/>
      <c r="J2" s="2"/>
      <c r="K2" s="2"/>
      <c r="L2" s="2"/>
    </row>
    <row r="3" spans="1:12" x14ac:dyDescent="0.25">
      <c r="A3" s="62" t="s">
        <v>244</v>
      </c>
      <c r="B3" s="62"/>
      <c r="C3" s="62"/>
      <c r="D3" s="62"/>
      <c r="E3" s="62"/>
      <c r="F3" s="62"/>
      <c r="G3" s="2"/>
      <c r="H3" s="2"/>
      <c r="I3" s="2"/>
      <c r="J3" s="2"/>
      <c r="K3" s="2"/>
      <c r="L3" s="2"/>
    </row>
    <row r="4" spans="1:12" x14ac:dyDescent="0.25">
      <c r="A4" s="62" t="s">
        <v>2</v>
      </c>
      <c r="B4" s="62"/>
      <c r="C4" s="62"/>
      <c r="D4" s="62"/>
      <c r="E4" s="62"/>
      <c r="F4" s="62"/>
      <c r="G4" s="2"/>
      <c r="H4" s="2"/>
      <c r="I4" s="2"/>
      <c r="J4" s="2"/>
      <c r="K4" s="2"/>
      <c r="L4" s="2"/>
    </row>
    <row r="5" spans="1:12" x14ac:dyDescent="0.25">
      <c r="A5" s="63" t="s">
        <v>246</v>
      </c>
      <c r="B5" s="63"/>
      <c r="C5" s="63"/>
      <c r="D5" s="63"/>
      <c r="E5" s="63"/>
      <c r="F5" s="63"/>
      <c r="G5" s="2"/>
      <c r="H5" s="2"/>
      <c r="I5" s="2"/>
      <c r="J5" s="2"/>
      <c r="K5" s="2"/>
      <c r="L5" s="2"/>
    </row>
    <row r="6" spans="1:12" x14ac:dyDescent="0.25">
      <c r="A6" s="4"/>
      <c r="B6" s="4"/>
      <c r="C6" s="4"/>
      <c r="D6" s="4"/>
      <c r="E6" s="4"/>
      <c r="F6" s="4"/>
      <c r="G6" s="2"/>
      <c r="H6" s="2"/>
      <c r="I6" s="2"/>
      <c r="J6" s="2"/>
      <c r="K6" s="2"/>
      <c r="L6" s="2"/>
    </row>
    <row r="7" spans="1:12" ht="63.75" x14ac:dyDescent="0.25">
      <c r="A7" s="10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2"/>
      <c r="H7" s="2"/>
      <c r="I7" s="2"/>
      <c r="J7" s="2"/>
      <c r="K7" s="2"/>
      <c r="L7" s="2"/>
    </row>
    <row r="8" spans="1:12" s="1" customFormat="1" x14ac:dyDescent="0.25">
      <c r="A8" s="53" t="s">
        <v>9</v>
      </c>
      <c r="B8" s="54">
        <v>0</v>
      </c>
      <c r="C8" s="54">
        <v>-4161824934.02</v>
      </c>
      <c r="D8" s="54">
        <v>131628062.67</v>
      </c>
      <c r="E8" s="54">
        <v>0</v>
      </c>
      <c r="F8" s="60">
        <f>+B8+C8+D8+E8</f>
        <v>-4030196871.3499999</v>
      </c>
    </row>
    <row r="9" spans="1:12" s="1" customFormat="1" x14ac:dyDescent="0.25">
      <c r="A9" s="55" t="s">
        <v>10</v>
      </c>
      <c r="B9" s="56">
        <v>1215827348.49</v>
      </c>
      <c r="C9" s="56">
        <v>0</v>
      </c>
      <c r="D9" s="56">
        <v>0</v>
      </c>
      <c r="E9" s="56">
        <v>0</v>
      </c>
      <c r="F9" s="61">
        <f t="shared" ref="F9:F27" si="0">+B9+C9+D9+E9</f>
        <v>1215827348.49</v>
      </c>
    </row>
    <row r="10" spans="1:12" x14ac:dyDescent="0.25">
      <c r="A10" s="58" t="s">
        <v>11</v>
      </c>
      <c r="B10" s="59">
        <v>1209027081.5999999</v>
      </c>
      <c r="C10" s="59">
        <v>0</v>
      </c>
      <c r="D10" s="59">
        <v>0</v>
      </c>
      <c r="E10" s="59">
        <v>0</v>
      </c>
      <c r="F10" s="57">
        <f t="shared" si="0"/>
        <v>1209027081.5999999</v>
      </c>
    </row>
    <row r="11" spans="1:12" x14ac:dyDescent="0.25">
      <c r="A11" s="58" t="s">
        <v>12</v>
      </c>
      <c r="B11" s="59">
        <v>6800266.8899999997</v>
      </c>
      <c r="C11" s="59">
        <v>0</v>
      </c>
      <c r="D11" s="59">
        <v>0</v>
      </c>
      <c r="E11" s="59">
        <v>0</v>
      </c>
      <c r="F11" s="57">
        <f t="shared" si="0"/>
        <v>6800266.8899999997</v>
      </c>
    </row>
    <row r="12" spans="1:12" x14ac:dyDescent="0.25">
      <c r="A12" s="58" t="s">
        <v>13</v>
      </c>
      <c r="B12" s="59">
        <v>0</v>
      </c>
      <c r="C12" s="59">
        <v>0</v>
      </c>
      <c r="D12" s="59">
        <v>0</v>
      </c>
      <c r="E12" s="59">
        <v>0</v>
      </c>
      <c r="F12" s="57">
        <f t="shared" si="0"/>
        <v>0</v>
      </c>
    </row>
    <row r="13" spans="1:12" s="1" customFormat="1" x14ac:dyDescent="0.25">
      <c r="A13" s="55" t="s">
        <v>14</v>
      </c>
      <c r="B13" s="56">
        <v>0</v>
      </c>
      <c r="C13" s="56">
        <v>1450593823.51</v>
      </c>
      <c r="D13" s="56">
        <v>0</v>
      </c>
      <c r="E13" s="56">
        <v>0</v>
      </c>
      <c r="F13" s="61">
        <f t="shared" si="0"/>
        <v>1450593823.51</v>
      </c>
    </row>
    <row r="14" spans="1:12" x14ac:dyDescent="0.25">
      <c r="A14" s="58" t="s">
        <v>15</v>
      </c>
      <c r="B14" s="59">
        <v>0</v>
      </c>
      <c r="C14" s="59">
        <v>2503354583.98</v>
      </c>
      <c r="D14" s="59">
        <v>0</v>
      </c>
      <c r="E14" s="59">
        <v>0</v>
      </c>
      <c r="F14" s="57">
        <f t="shared" si="0"/>
        <v>2503354583.98</v>
      </c>
    </row>
    <row r="15" spans="1:12" x14ac:dyDescent="0.25">
      <c r="A15" s="58" t="s">
        <v>16</v>
      </c>
      <c r="B15" s="59">
        <v>0</v>
      </c>
      <c r="C15" s="59">
        <v>-1052760760.47</v>
      </c>
      <c r="D15" s="59">
        <v>0</v>
      </c>
      <c r="E15" s="59">
        <v>0</v>
      </c>
      <c r="F15" s="57">
        <f t="shared" si="0"/>
        <v>-1052760760.47</v>
      </c>
    </row>
    <row r="16" spans="1:12" x14ac:dyDescent="0.25">
      <c r="A16" s="58" t="s">
        <v>17</v>
      </c>
      <c r="B16" s="59">
        <v>0</v>
      </c>
      <c r="C16" s="59">
        <v>0</v>
      </c>
      <c r="D16" s="59">
        <v>0</v>
      </c>
      <c r="E16" s="59">
        <v>0</v>
      </c>
      <c r="F16" s="57">
        <f t="shared" si="0"/>
        <v>0</v>
      </c>
    </row>
    <row r="17" spans="1:7" x14ac:dyDescent="0.25">
      <c r="A17" s="58" t="s">
        <v>18</v>
      </c>
      <c r="B17" s="59">
        <v>0</v>
      </c>
      <c r="C17" s="59">
        <v>0</v>
      </c>
      <c r="D17" s="59">
        <v>0</v>
      </c>
      <c r="E17" s="59">
        <v>0</v>
      </c>
      <c r="F17" s="57">
        <f t="shared" si="0"/>
        <v>0</v>
      </c>
    </row>
    <row r="18" spans="1:7" s="1" customFormat="1" x14ac:dyDescent="0.25">
      <c r="A18" s="55" t="s">
        <v>19</v>
      </c>
      <c r="B18" s="56">
        <v>1215827348.49</v>
      </c>
      <c r="C18" s="56">
        <v>-2711231110.5100002</v>
      </c>
      <c r="D18" s="56">
        <f>+D8</f>
        <v>131628062.67</v>
      </c>
      <c r="E18" s="56">
        <v>0</v>
      </c>
      <c r="F18" s="61">
        <f t="shared" si="0"/>
        <v>-1363775699.3500001</v>
      </c>
      <c r="G18" s="3"/>
    </row>
    <row r="19" spans="1:7" s="1" customFormat="1" x14ac:dyDescent="0.25">
      <c r="A19" s="55" t="s">
        <v>20</v>
      </c>
      <c r="B19" s="56">
        <v>883674437.63</v>
      </c>
      <c r="C19" s="56">
        <v>0</v>
      </c>
      <c r="D19" s="56">
        <v>0</v>
      </c>
      <c r="E19" s="56">
        <v>0</v>
      </c>
      <c r="F19" s="61">
        <f t="shared" si="0"/>
        <v>883674437.63</v>
      </c>
    </row>
    <row r="20" spans="1:7" x14ac:dyDescent="0.25">
      <c r="A20" s="58" t="s">
        <v>11</v>
      </c>
      <c r="B20" s="59">
        <v>-420398571.93000001</v>
      </c>
      <c r="C20" s="59">
        <v>0</v>
      </c>
      <c r="D20" s="59">
        <v>0</v>
      </c>
      <c r="E20" s="59">
        <v>0</v>
      </c>
      <c r="F20" s="57">
        <f t="shared" si="0"/>
        <v>-420398571.93000001</v>
      </c>
    </row>
    <row r="21" spans="1:7" x14ac:dyDescent="0.25">
      <c r="A21" s="58" t="s">
        <v>12</v>
      </c>
      <c r="B21" s="59">
        <v>37514</v>
      </c>
      <c r="C21" s="59">
        <v>0</v>
      </c>
      <c r="D21" s="59">
        <v>0</v>
      </c>
      <c r="E21" s="59">
        <v>0</v>
      </c>
      <c r="F21" s="57">
        <f t="shared" si="0"/>
        <v>37514</v>
      </c>
    </row>
    <row r="22" spans="1:7" x14ac:dyDescent="0.25">
      <c r="A22" s="58" t="s">
        <v>13</v>
      </c>
      <c r="B22" s="59">
        <v>1304035495.5599999</v>
      </c>
      <c r="C22" s="59">
        <v>0</v>
      </c>
      <c r="D22" s="59">
        <v>0</v>
      </c>
      <c r="E22" s="59">
        <v>0</v>
      </c>
      <c r="F22" s="57">
        <f t="shared" si="0"/>
        <v>1304035495.5599999</v>
      </c>
    </row>
    <row r="23" spans="1:7" s="1" customFormat="1" x14ac:dyDescent="0.25">
      <c r="A23" s="55" t="s">
        <v>14</v>
      </c>
      <c r="B23" s="56">
        <v>0</v>
      </c>
      <c r="C23" s="56">
        <v>569200568.04999995</v>
      </c>
      <c r="D23" s="56">
        <v>627205481.60000002</v>
      </c>
      <c r="E23" s="56">
        <v>0</v>
      </c>
      <c r="F23" s="61">
        <f t="shared" si="0"/>
        <v>1196406049.6500001</v>
      </c>
    </row>
    <row r="24" spans="1:7" x14ac:dyDescent="0.25">
      <c r="A24" s="58" t="s">
        <v>15</v>
      </c>
      <c r="B24" s="59">
        <v>0</v>
      </c>
      <c r="C24" s="59">
        <v>0</v>
      </c>
      <c r="D24" s="59">
        <v>627205481.60000002</v>
      </c>
      <c r="E24" s="59">
        <v>0</v>
      </c>
      <c r="F24" s="57">
        <f t="shared" si="0"/>
        <v>627205481.60000002</v>
      </c>
    </row>
    <row r="25" spans="1:7" x14ac:dyDescent="0.25">
      <c r="A25" s="42" t="s">
        <v>16</v>
      </c>
      <c r="B25" s="35">
        <v>0</v>
      </c>
      <c r="C25" s="35">
        <v>569200568.04999995</v>
      </c>
      <c r="D25" s="35">
        <v>0</v>
      </c>
      <c r="E25" s="35">
        <v>0</v>
      </c>
      <c r="F25" s="37">
        <f t="shared" si="0"/>
        <v>569200568.04999995</v>
      </c>
    </row>
    <row r="26" spans="1:7" x14ac:dyDescent="0.25">
      <c r="A26" s="42" t="s">
        <v>17</v>
      </c>
      <c r="B26" s="35">
        <v>0</v>
      </c>
      <c r="C26" s="35">
        <v>0</v>
      </c>
      <c r="D26" s="35">
        <v>0</v>
      </c>
      <c r="E26" s="35">
        <v>0</v>
      </c>
      <c r="F26" s="37">
        <f t="shared" si="0"/>
        <v>0</v>
      </c>
    </row>
    <row r="27" spans="1:7" x14ac:dyDescent="0.25">
      <c r="A27" s="42" t="s">
        <v>18</v>
      </c>
      <c r="B27" s="35">
        <v>0</v>
      </c>
      <c r="C27" s="35">
        <v>0</v>
      </c>
      <c r="D27" s="35">
        <v>0</v>
      </c>
      <c r="E27" s="35">
        <v>0</v>
      </c>
      <c r="F27" s="37">
        <f t="shared" si="0"/>
        <v>0</v>
      </c>
    </row>
    <row r="28" spans="1:7" s="1" customFormat="1" x14ac:dyDescent="0.25">
      <c r="A28" s="41" t="s">
        <v>21</v>
      </c>
      <c r="B28" s="34">
        <f>+B9+B19</f>
        <v>2099501786.1199999</v>
      </c>
      <c r="C28" s="34">
        <f>+C9+C18+C23</f>
        <v>-2142030542.4600003</v>
      </c>
      <c r="D28" s="34">
        <f>+D8+D23</f>
        <v>758833544.26999998</v>
      </c>
      <c r="E28" s="34">
        <f t="shared" ref="E28" si="1">+E8+E9+E18</f>
        <v>0</v>
      </c>
      <c r="F28" s="36">
        <f>SUM(B28:E28)</f>
        <v>716304787.92999959</v>
      </c>
    </row>
    <row r="29" spans="1:7" x14ac:dyDescent="0.25">
      <c r="A29" s="43"/>
      <c r="B29" s="44"/>
      <c r="C29" s="44"/>
      <c r="D29" s="44"/>
      <c r="E29" s="44"/>
      <c r="F29" s="52"/>
    </row>
    <row r="30" spans="1:7" x14ac:dyDescent="0.25">
      <c r="A30" s="5"/>
      <c r="B30" s="5"/>
      <c r="C30" s="5"/>
      <c r="D30" s="5"/>
      <c r="E30" s="5"/>
      <c r="F30" s="5"/>
    </row>
    <row r="31" spans="1:7" x14ac:dyDescent="0.25">
      <c r="A31" t="s">
        <v>22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3779527559055118" bottom="1.1811023622047245" header="0.39370078740157483" footer="0.3937007874015748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Rita A. Hernandez Cruz</cp:lastModifiedBy>
  <cp:lastPrinted>2015-03-27T18:57:19Z</cp:lastPrinted>
  <dcterms:created xsi:type="dcterms:W3CDTF">2015-03-27T18:08:10Z</dcterms:created>
  <dcterms:modified xsi:type="dcterms:W3CDTF">2016-03-22T21:42:16Z</dcterms:modified>
</cp:coreProperties>
</file>