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9780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1">'Clasificación Administrativa'!$1:$9</definedName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B20" i="4" l="1"/>
  <c r="D20" i="4"/>
  <c r="C20" i="4"/>
  <c r="D18" i="4"/>
  <c r="C18" i="4"/>
  <c r="B18" i="4"/>
  <c r="D16" i="4"/>
  <c r="C16" i="4"/>
  <c r="B16" i="4"/>
  <c r="D13" i="4"/>
  <c r="C13" i="4"/>
  <c r="B13" i="4"/>
</calcChain>
</file>

<file path=xl/sharedStrings.xml><?xml version="1.0" encoding="utf-8"?>
<sst xmlns="http://schemas.openxmlformats.org/spreadsheetml/2006/main" count="412" uniqueCount="299">
  <si>
    <t>Cuenta Pública 2017</t>
  </si>
  <si>
    <t>Estado Analítico del Ejercicio del Presupuesto de Egresos</t>
  </si>
  <si>
    <t>Indicadores de Postura Fiscal</t>
  </si>
  <si>
    <t>Del  1o. de Enero al 31 de Diciembre de 2017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</si>
  <si>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</si>
  <si>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</si>
  <si>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</si>
  <si>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</si>
  <si>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</si>
  <si>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</si>
  <si>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</si>
  <si>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</si>
  <si>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</si>
  <si>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</si>
  <si>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</si>
  <si>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</si>
  <si>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</si>
  <si>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</si>
  <si>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</si>
  <si>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</si>
  <si>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</si>
  <si>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</si>
  <si>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</si>
  <si>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</si>
  <si>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</si>
  <si>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</si>
  <si>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</si>
  <si>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</si>
  <si>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</si>
  <si>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</si>
  <si>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</si>
  <si>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</si>
  <si>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</si>
  <si>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</si>
  <si>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</si>
  <si>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</si>
  <si>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</si>
  <si>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</si>
  <si>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</si>
  <si>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</si>
  <si>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</si>
  <si>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</si>
  <si>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</si>
  <si>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</si>
  <si>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</si>
  <si>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</si>
  <si>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</si>
  <si>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</si>
  <si>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</si>
  <si>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</si>
  <si>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</si>
  <si>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</si>
  <si>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</si>
  <si>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</si>
  <si>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</si>
  <si>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</si>
  <si>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</si>
  <si>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</si>
  <si>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</si>
  <si>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</si>
  <si>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</si>
  <si>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</si>
  <si>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</si>
  <si>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</si>
  <si>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</si>
  <si>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</si>
  <si>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</si>
  <si>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</si>
  <si>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</si>
  <si>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</si>
  <si>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</si>
  <si>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</si>
  <si>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</si>
  <si>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</si>
  <si>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</si>
  <si>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</si>
  <si>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</si>
  <si>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</si>
  <si>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</si>
  <si>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</si>
  <si>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</si>
  <si>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</si>
  <si>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</si>
  <si>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</si>
  <si>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</si>
  <si>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</si>
  <si>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</si>
  <si>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</si>
  <si>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</si>
  <si>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</si>
  <si>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</si>
  <si>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</si>
  <si>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</si>
  <si>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</si>
  <si>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</si>
  <si>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</si>
  <si>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</si>
  <si>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</si>
  <si>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</si>
  <si>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</si>
  <si>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</si>
  <si>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</si>
  <si>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</si>
  <si>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</si>
  <si>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</si>
  <si>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</si>
  <si>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</si>
  <si>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</si>
  <si>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</si>
  <si>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</si>
  <si>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</si>
  <si>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</si>
  <si>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</si>
  <si>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</si>
  <si>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</si>
  <si>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</si>
  <si>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</si>
  <si>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</si>
  <si>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</si>
  <si>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</si>
  <si>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</si>
  <si>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</si>
  <si>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</si>
  <si>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</si>
  <si>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</si>
  <si>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</si>
  <si>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</si>
  <si>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</si>
  <si>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</si>
  <si>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</si>
  <si>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</si>
  <si>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</si>
  <si>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</si>
  <si>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</si>
  <si>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</si>
  <si>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</si>
  <si>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</si>
  <si>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</si>
  <si>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</si>
  <si>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</si>
  <si>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</si>
  <si>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</si>
  <si>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</si>
  <si>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</si>
  <si>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</si>
  <si>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</si>
  <si>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</si>
  <si>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</si>
  <si>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</si>
  <si>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</si>
  <si>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</si>
  <si>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</si>
  <si>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</si>
  <si>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</si>
  <si>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</si>
  <si>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</si>
  <si>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</si>
  <si>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</si>
  <si>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</si>
  <si>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</si>
  <si>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</si>
  <si>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</si>
  <si>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</si>
  <si>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</si>
  <si>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</si>
  <si>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</si>
  <si>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</si>
  <si>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</si>
  <si>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</si>
  <si>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</si>
  <si>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</si>
  <si>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</si>
  <si>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</si>
  <si>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</si>
  <si>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</si>
  <si>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</si>
  <si>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</si>
  <si>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</si>
  <si>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</si>
  <si>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</si>
  <si>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</si>
  <si>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</si>
  <si>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</si>
  <si>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</si>
  <si>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</si>
  <si>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</si>
  <si>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</si>
  <si>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</si>
  <si>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</si>
  <si>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</si>
  <si>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</si>
  <si>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</si>
  <si>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</si>
  <si>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</si>
  <si>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</si>
  <si>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</si>
  <si>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</si>
  <si>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</si>
  <si>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</si>
  <si>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</si>
  <si>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</si>
  <si>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</si>
  <si>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</si>
  <si>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</si>
  <si>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</si>
  <si>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</si>
  <si>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</si>
  <si>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SECTOR PÚBLICO DE LAS ENTIDADES FEDERATIVAS</t>
  </si>
  <si>
    <t>SECTOR PÚBLICO NO FINANCIERO</t>
  </si>
  <si>
    <t>GOB GRAL ESTATAL O DEL D.F</t>
  </si>
  <si>
    <t>GOB. GENERAL ESTATAL O DEL DISTRITO FEDERAL</t>
  </si>
  <si>
    <t>PODER EJECUTIVO</t>
  </si>
  <si>
    <t>DESPACHO DEL GOBERNADOR</t>
  </si>
  <si>
    <t>SECRETARÍA GENERAL DE GOBIERNO</t>
  </si>
  <si>
    <t>SECRETARÍA DE OBRAS PÚBLICAS</t>
  </si>
  <si>
    <t>SECRETARÍA DE SEGURIDAD PÚBLICA</t>
  </si>
  <si>
    <t>SECRETARÍA DE EDUCACIÓN</t>
  </si>
  <si>
    <t>FISCALÍA GENERAL DEL ESTADO</t>
  </si>
  <si>
    <t>SECRETARÍA DE DESARROLLO RURAL</t>
  </si>
  <si>
    <t>SECRETARÍA DE FOMENTO ECONÓMICO</t>
  </si>
  <si>
    <t>SECRETARÍA DE FOMENTO TURÍSTICO</t>
  </si>
  <si>
    <t>SECRETARÍA DE DESARROLLO URBANO Y MEDIO AMBIENTE</t>
  </si>
  <si>
    <t>SECRETARÍA DE LA CONTRALORÍA GENERAL</t>
  </si>
  <si>
    <t>SECRETARÍA DE DESARROLLO SOCIAL</t>
  </si>
  <si>
    <t>SECRETARÍA DE SALUD</t>
  </si>
  <si>
    <t>CONSEJERÍA JURÍDICA</t>
  </si>
  <si>
    <t>SECRETARÍA DE LA JUVENTUD</t>
  </si>
  <si>
    <t>SECRETARÍA DEL TRABAJO Y PREVISIÓN SOCIAL</t>
  </si>
  <si>
    <t>SECRETARÍA DE LA CULTURA Y LAS ARTES</t>
  </si>
  <si>
    <t>SECRETARÍA DE ADMINISTRACIÓN Y FINANZAS</t>
  </si>
  <si>
    <t>SECRETARIA DE INVESTIGACION INNOVACION Y EDUCACION SUPERIOR</t>
  </si>
  <si>
    <t>JUBILACIONES Y PENSIONES</t>
  </si>
  <si>
    <t>PENSIONADOS Y JUBILADOS</t>
  </si>
  <si>
    <t>PARTICIPACIONES,  APORTACIONES  Y TRANSFERENCIAS A MUNICIPIOS</t>
  </si>
  <si>
    <t>DEUDA PÚBLICA</t>
  </si>
  <si>
    <t>PODER LEGISLATIVO</t>
  </si>
  <si>
    <t>PODER JUDICIAL</t>
  </si>
  <si>
    <t>ORGANISMOS  AUTÓNOMOS</t>
  </si>
  <si>
    <t>TRIBUNAL ELECTORAL DEL ESTADO DE YUCATÁN</t>
  </si>
  <si>
    <t>INSTITUTO ELECTORAL Y DE PARTICIPACION CIUDADANA DE YUCATAN</t>
  </si>
  <si>
    <t>COMISIÓN DE LOS DERECHOS HUMANOS DEL ESTADO DE YUCATÁN</t>
  </si>
  <si>
    <t>INSTITUTO ESTATAL DE ACCESO A LA INFORMACIÓN PÚBLICA</t>
  </si>
  <si>
    <t>UNIVERSIDAD AUTÓNOMA DE YUCATÁN</t>
  </si>
  <si>
    <t>ENTI.  PARAEST.  Y FIDEICOMISOS NO EMPRE. Y NO FINAN.</t>
  </si>
  <si>
    <t>ENTIDADES PARAESTATALES Y FIDEICOMISOS NO EMPRESARIALES Y NO FINANCIEROS</t>
  </si>
  <si>
    <t>PATRONATO DE ASISTENCIA PARA LA REINSERCIÓN  SOCIAL EN EL ESTADO DE YUCATÁN</t>
  </si>
  <si>
    <t>INSTITUTO PARA EL DESARROLLO DE LA CULTURA MAYA DEL ESTADO DE YUCATÁN</t>
  </si>
  <si>
    <t>LA JUNTA DE ELECTRIFICACIÓN DEL ESTADO DE YUCATÁN</t>
  </si>
  <si>
    <t>INSTITUTO PARA EL DESARROLLO Y CERTIFICACIÓN DE LA INFRAESTRUCTURA FÍSICA EDUCATIVA DE YUCATÁN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</si>
  <si>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</si>
  <si>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</si>
  <si>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</si>
  <si>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</si>
  <si>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INSTITUTO DEL DEPORTE DEL ESTADO DE YUCATÁN</t>
  </si>
  <si>
    <t>COLEGIO DE BACHILLERES DEL ESTADO DE YUCATÁN</t>
  </si>
  <si>
    <t>COLEGIO DE ESTUDIOS CIENTÍFICOS Y TECNOLÓGICOS DEL ESTADO DE YUCATÁN</t>
  </si>
  <si>
    <t>COLEGIO DE EDUCACIÓN PROFESIONAL TÉCNICA DEL ESTADO DE YUCATÁN</t>
  </si>
  <si>
    <t>INSTITUTO DE EDUCACIÓN PARA ADULTOS DEL ESTADO DE YUCATÁN</t>
  </si>
  <si>
    <t>INSTITUTO DE BECAS  Y CRÉDITO EDUCATIVO DEL ESTADO DE YUCATÁN</t>
  </si>
  <si>
    <t>INSTITUTO DE CAPACITACIÓN PARA EL TRABAJO DEL ESTADO DE YUCATÁN</t>
  </si>
  <si>
    <t>INSTITUTO YUCATECO DE EMPRENDEDORES</t>
  </si>
  <si>
    <t>CASA DE LAS ARTESANÍAS DEL ESTADO DE YUCATÁN</t>
  </si>
  <si>
    <t>INSTITUTO PROMOTOR DE FERIAS DE YUCATÁN</t>
  </si>
  <si>
    <t>FIDEICOMISO PARA LA PROMOCIÓN TURÍSTICA DEL ESTADO DE YUCATÁN</t>
  </si>
  <si>
    <t>PATRONATO DE LAS UNIDADES DE SERVICIOS CULTURALES Y TURÍSTICOS DEL ESTADO DE YUCATÁN</t>
  </si>
  <si>
    <t>COORDINACIÓN METROPOLITANA DE YUCATÁN COMEY</t>
  </si>
  <si>
    <t>SISTEMA PARA EL DESARROLLO INTEGRAL DE LA FAMILIA EN YUCATÁN</t>
  </si>
  <si>
    <t>JUNTA DE  ASISTENCIA PRIVADA DEL ESTADO DE YUCATÁN</t>
  </si>
  <si>
    <t>OPD SERVICIOS DE SALUD DE YUCATÁN</t>
  </si>
  <si>
    <t>ADMINISTRACIÓN DEL PATRIMONIO DE LA BENEFICENCIA PÚBLICA DEL ESTADO DE YUCATÁN</t>
  </si>
  <si>
    <t>HOSPITAL DE LA AMISTAD</t>
  </si>
  <si>
    <t>HOSPITAL COMUNITARIO DE TICUL YUCATÁN</t>
  </si>
  <si>
    <t>HOSPITAL COMUNITARIO DE PETO YUCATAN</t>
  </si>
  <si>
    <t>CENTRO ESTATAL DE TRASPLANTES DE YUCATÁN</t>
  </si>
  <si>
    <t>RÉGIMEN ESTATAL DE PROTECCIÓN SOCIAL EN SALUD YUCATÁN</t>
  </si>
  <si>
    <t>INSTITUTO DE SEGURIDAD JURÍDICA PATRIMONIAL DE YUCATÁN</t>
  </si>
  <si>
    <t>FIDEICOMISO GARANTE DE LA ORQUESTA SINFÓNICA DE YUCATÁN</t>
  </si>
  <si>
    <t>INSTITUTO DE HISTORIA Y MUSEOS DE YUCATÁN</t>
  </si>
  <si>
    <t>SECRETARIA DE INVESTIGACIÓN, INNOVACIÓN Y EDUCACIÓN SUPERIOR</t>
  </si>
  <si>
    <t>ESCUELA SUPERIOR DE ARTES DE YUCATÁN</t>
  </si>
  <si>
    <t>UNIVERSIDAD TECNOLÓGICA METROPOLITANA</t>
  </si>
  <si>
    <t>INSTITUTO TECNOLÓGICO SUPERIOR DE VALLADOLID</t>
  </si>
  <si>
    <t>UNIVERSIDAD TECNOLÓGICA DEL CENTRO</t>
  </si>
  <si>
    <t>UNIVERSIDAD TECNOLÓGICA DEL MAYAB</t>
  </si>
  <si>
    <t>UNIVERSIDAD TECNOLÓGICA DEL PONIENTE</t>
  </si>
  <si>
    <t>INSTITUTO TECNOLÓGICO SUPERIOR DEL SUR DEL ESTADO DE YUCATÁN</t>
  </si>
  <si>
    <t>INSTITUTO TECNOLÓGICO SUPERIOR DE MOTUL</t>
  </si>
  <si>
    <t>INSTITUTO TECNOLÓGICO SUPERIOR PROGRESO</t>
  </si>
  <si>
    <t>UNIVERSIDAD DE ORIENTE</t>
  </si>
  <si>
    <t>UNIVERSIDAD TECNOLÓGICA REGIONAL DEL SUR</t>
  </si>
  <si>
    <t>UNIVERSIDAD POLITÉCNICA DE YUCATÁN</t>
  </si>
  <si>
    <t>SECRETARIA TÉCNICA DE PLANEACIÓN Y EVALUACIÓN.</t>
  </si>
  <si>
    <t>INSTITUTO DE SEGURIDAD SOCIAL DE LOS TRABAJADORES DEL ESTADO DE YUCATÁN</t>
  </si>
  <si>
    <t>ENTIDADES PARAESTATALES EMPRESARIALES NO FINANCIERAS CON PARTICIPACIÓN ESTATAL MAYORITARIA</t>
  </si>
  <si>
    <t>SISTEMA TELE YUCATÁN SA DE CV</t>
  </si>
  <si>
    <t>FÁBRICA DE POSTES DE YUCATÁN</t>
  </si>
  <si>
    <t>TRIBUNAL DE JUSTICIA ADMINISTRATIVA DEL ESTADO DE YUCATAN</t>
  </si>
  <si>
    <t>INSTITUTO PARA  LA  IGUALDAD ENTRE MUJERES Y HOMBRES DE YUCATÁN</t>
  </si>
  <si>
    <t>COMISIÓN EJECUTIVA ESTATAL DE ATENCIÓN A VICTIMAS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</si>
</sst>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6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5" xfId="0" applyFont="1" applyFill="1" applyBorder="1"/>
    <xf numFmtId="0" fontId="7" fillId="0" borderId="0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3" workbookViewId="0">
      <selection activeCell="B43" sqref="B43"/>
    </sheetView>
  </sheetViews>
  <sheetFormatPr baseColWidth="10" defaultRowHeight="15" x14ac:dyDescent="0.25"/>
  <cols>
    <col min="1" max="1" width="64.7109375" customWidth="1"/>
    <col min="2" max="2" width="17.42578125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</cols>
  <sheetData>
    <row r="1" spans="1:7" x14ac:dyDescent="0.25">
      <c r="A1" s="51" t="s">
        <v>0</v>
      </c>
      <c r="B1" s="51"/>
      <c r="C1" s="51"/>
      <c r="D1" s="51"/>
      <c r="E1" s="51"/>
      <c r="F1" s="51"/>
      <c r="G1" s="51"/>
    </row>
    <row r="2" spans="1:7" x14ac:dyDescent="0.25">
      <c r="A2" s="51" t="s">
        <v>5</v>
      </c>
      <c r="B2" s="51"/>
      <c r="C2" s="51"/>
      <c r="D2" s="51"/>
      <c r="E2" s="51"/>
      <c r="F2" s="51"/>
      <c r="G2" s="51"/>
    </row>
    <row r="3" spans="1:7" x14ac:dyDescent="0.25">
      <c r="A3" s="51" t="s">
        <v>175</v>
      </c>
      <c r="B3" s="51"/>
      <c r="C3" s="51"/>
      <c r="D3" s="51"/>
      <c r="E3" s="51"/>
      <c r="F3" s="51"/>
      <c r="G3" s="51"/>
    </row>
    <row r="4" spans="1:7" x14ac:dyDescent="0.25">
      <c r="A4" s="51" t="s">
        <v>3</v>
      </c>
      <c r="B4" s="51"/>
      <c r="C4" s="51"/>
      <c r="D4" s="51"/>
      <c r="E4" s="51"/>
      <c r="F4" s="51"/>
      <c r="G4" s="51"/>
    </row>
    <row r="5" spans="1:7" x14ac:dyDescent="0.25">
      <c r="A5" s="51" t="s">
        <v>4</v>
      </c>
      <c r="B5" s="51"/>
      <c r="C5" s="51"/>
      <c r="D5" s="51"/>
      <c r="E5" s="51"/>
      <c r="F5" s="51"/>
      <c r="G5" s="51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180</v>
      </c>
      <c r="B7" s="3" t="s">
        <v>18</v>
      </c>
      <c r="C7" s="3" t="s">
        <v>176</v>
      </c>
      <c r="D7" s="3" t="s">
        <v>30</v>
      </c>
      <c r="E7" s="3" t="s">
        <v>7</v>
      </c>
      <c r="F7" s="3" t="s">
        <v>177</v>
      </c>
      <c r="G7" s="6" t="s">
        <v>178</v>
      </c>
    </row>
    <row r="8" spans="1:7" x14ac:dyDescent="0.25">
      <c r="A8" s="7"/>
      <c r="B8" s="8">
        <v>1</v>
      </c>
      <c r="C8" s="8">
        <v>2</v>
      </c>
      <c r="D8" s="8" t="s">
        <v>33</v>
      </c>
      <c r="E8" s="8">
        <v>4</v>
      </c>
      <c r="F8" s="8">
        <v>5</v>
      </c>
      <c r="G8" s="9" t="s">
        <v>179</v>
      </c>
    </row>
    <row r="9" spans="1:7" x14ac:dyDescent="0.25">
      <c r="A9" s="13" t="s">
        <v>181</v>
      </c>
      <c r="B9" s="14">
        <v>1813010511</v>
      </c>
      <c r="C9" s="14">
        <v>0</v>
      </c>
      <c r="D9" s="14">
        <v>1813010511</v>
      </c>
      <c r="E9" s="14">
        <v>1847773499.6500001</v>
      </c>
      <c r="F9" s="14">
        <v>1847773499.6500001</v>
      </c>
      <c r="G9" s="15">
        <v>34762988.649999999</v>
      </c>
    </row>
    <row r="10" spans="1:7" x14ac:dyDescent="0.25">
      <c r="A10" s="13" t="s">
        <v>182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184</v>
      </c>
      <c r="B12" s="14">
        <v>1251700557</v>
      </c>
      <c r="C12" s="14">
        <v>0</v>
      </c>
      <c r="D12" s="14">
        <v>1251700557</v>
      </c>
      <c r="E12" s="14">
        <v>1299332443.47</v>
      </c>
      <c r="F12" s="14">
        <v>1299332443.47</v>
      </c>
      <c r="G12" s="15">
        <v>47631886.469999999</v>
      </c>
    </row>
    <row r="13" spans="1:7" x14ac:dyDescent="0.25">
      <c r="A13" s="13" t="s">
        <v>185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186</v>
      </c>
      <c r="B14" s="14">
        <v>112667894</v>
      </c>
      <c r="C14" s="14">
        <v>0</v>
      </c>
      <c r="D14" s="14">
        <v>112667894</v>
      </c>
      <c r="E14" s="14">
        <v>342372960.12</v>
      </c>
      <c r="F14" s="14">
        <v>342372960.12</v>
      </c>
      <c r="G14" s="15">
        <v>229705066.12</v>
      </c>
    </row>
    <row r="15" spans="1:7" x14ac:dyDescent="0.25">
      <c r="A15" s="13" t="s">
        <v>187</v>
      </c>
      <c r="B15" s="14">
        <v>54959099</v>
      </c>
      <c r="C15" s="14">
        <v>0</v>
      </c>
      <c r="D15" s="14">
        <v>54959099</v>
      </c>
      <c r="E15" s="14">
        <v>93041777.739999995</v>
      </c>
      <c r="F15" s="14">
        <v>93041777.739999995</v>
      </c>
      <c r="G15" s="15">
        <v>38082678.740000002</v>
      </c>
    </row>
    <row r="16" spans="1:7" x14ac:dyDescent="0.25">
      <c r="A16" s="13" t="s">
        <v>188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186</v>
      </c>
      <c r="B17" s="14">
        <v>676173791</v>
      </c>
      <c r="C17" s="14">
        <v>0</v>
      </c>
      <c r="D17" s="14">
        <v>676173791</v>
      </c>
      <c r="E17" s="14">
        <v>662336138.86000001</v>
      </c>
      <c r="F17" s="14">
        <v>662336138.86000001</v>
      </c>
      <c r="G17" s="15">
        <v>-13837652.140000001</v>
      </c>
    </row>
    <row r="18" spans="1:8" x14ac:dyDescent="0.25">
      <c r="A18" s="13" t="s">
        <v>187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189</v>
      </c>
      <c r="B19" s="14">
        <v>2937791317</v>
      </c>
      <c r="C19" s="14">
        <v>-2937791317</v>
      </c>
      <c r="D19" s="14">
        <v>0</v>
      </c>
      <c r="E19" s="14">
        <v>0</v>
      </c>
      <c r="F19" s="14">
        <v>0</v>
      </c>
      <c r="G19" s="15">
        <v>-2937791317</v>
      </c>
    </row>
    <row r="20" spans="1:8" x14ac:dyDescent="0.25">
      <c r="A20" s="13" t="s">
        <v>156</v>
      </c>
      <c r="B20" s="14">
        <v>29884438794.259998</v>
      </c>
      <c r="C20" s="14">
        <v>0</v>
      </c>
      <c r="D20" s="14">
        <v>29884438794.259998</v>
      </c>
      <c r="E20" s="14">
        <v>31232864790.610001</v>
      </c>
      <c r="F20" s="14">
        <v>31232864790.610001</v>
      </c>
      <c r="G20" s="15">
        <v>1348425996.3499999</v>
      </c>
    </row>
    <row r="21" spans="1:8" x14ac:dyDescent="0.25">
      <c r="A21" s="13" t="s">
        <v>125</v>
      </c>
      <c r="B21" s="14">
        <v>1811985724</v>
      </c>
      <c r="C21" s="14">
        <v>0</v>
      </c>
      <c r="D21" s="14">
        <v>1811985724</v>
      </c>
      <c r="E21" s="14">
        <v>1895524946</v>
      </c>
      <c r="F21" s="14">
        <v>1895524946</v>
      </c>
      <c r="G21" s="15">
        <v>83539222</v>
      </c>
    </row>
    <row r="22" spans="1:8" x14ac:dyDescent="0.25">
      <c r="A22" s="13" t="s">
        <v>190</v>
      </c>
      <c r="B22" s="14">
        <v>1380000000</v>
      </c>
      <c r="C22" s="14">
        <v>0</v>
      </c>
      <c r="D22" s="14">
        <v>1380000000</v>
      </c>
      <c r="E22" s="14">
        <v>2187200000</v>
      </c>
      <c r="F22" s="14">
        <v>2187200000</v>
      </c>
      <c r="G22" s="15">
        <v>807200000</v>
      </c>
    </row>
    <row r="23" spans="1:8" x14ac:dyDescent="0.25">
      <c r="A23" s="10" t="s">
        <v>191</v>
      </c>
      <c r="B23" s="11">
        <v>39922727687.260002</v>
      </c>
      <c r="C23" s="11">
        <v>-2937791317</v>
      </c>
      <c r="D23" s="11">
        <v>36984936370.260002</v>
      </c>
      <c r="E23" s="11">
        <v>39560446556.449997</v>
      </c>
      <c r="F23" s="11">
        <v>39560446556.449997</v>
      </c>
      <c r="G23" s="12">
        <v>-362281130.81</v>
      </c>
      <c r="H23" s="1"/>
    </row>
    <row r="24" spans="1:8" x14ac:dyDescent="0.25">
      <c r="A24" s="10" t="s">
        <v>192</v>
      </c>
      <c r="B24" s="11">
        <v>35604936370.260002</v>
      </c>
      <c r="C24" s="11">
        <v>0</v>
      </c>
      <c r="D24" s="11">
        <v>35604936370.260002</v>
      </c>
      <c r="E24" s="11">
        <v>37373246556.449997</v>
      </c>
      <c r="F24" s="11">
        <v>37373246556.449997</v>
      </c>
      <c r="G24" s="12">
        <v>1768310186.1900001</v>
      </c>
      <c r="H24" s="1"/>
    </row>
    <row r="25" spans="1:8" x14ac:dyDescent="0.25">
      <c r="A25" s="13" t="s">
        <v>193</v>
      </c>
      <c r="B25" s="14">
        <v>1813010511</v>
      </c>
      <c r="C25" s="14">
        <v>0</v>
      </c>
      <c r="D25" s="14">
        <v>1813010511</v>
      </c>
      <c r="E25" s="14">
        <v>1847773499.6500001</v>
      </c>
      <c r="F25" s="14">
        <v>1847773499.6500001</v>
      </c>
      <c r="G25" s="15">
        <v>34762988.649999999</v>
      </c>
    </row>
    <row r="26" spans="1:8" x14ac:dyDescent="0.25">
      <c r="A26" s="13" t="s">
        <v>194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195</v>
      </c>
      <c r="B27" s="14">
        <v>1251700557</v>
      </c>
      <c r="C27" s="14">
        <v>0</v>
      </c>
      <c r="D27" s="14">
        <v>1251700557</v>
      </c>
      <c r="E27" s="14">
        <v>1299332443.47</v>
      </c>
      <c r="F27" s="14">
        <v>1299332443.47</v>
      </c>
      <c r="G27" s="15">
        <v>47631886.469999999</v>
      </c>
    </row>
    <row r="28" spans="1:8" x14ac:dyDescent="0.25">
      <c r="A28" s="13" t="s">
        <v>196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197</v>
      </c>
      <c r="B29" s="14">
        <v>112667894</v>
      </c>
      <c r="C29" s="14">
        <v>0</v>
      </c>
      <c r="D29" s="14">
        <v>112667894</v>
      </c>
      <c r="E29" s="14">
        <v>342372960.12</v>
      </c>
      <c r="F29" s="14">
        <v>342372960.12</v>
      </c>
      <c r="G29" s="15">
        <v>229705066.12</v>
      </c>
    </row>
    <row r="30" spans="1:8" x14ac:dyDescent="0.25">
      <c r="A30" s="13" t="s">
        <v>198</v>
      </c>
      <c r="B30" s="14">
        <v>54959099</v>
      </c>
      <c r="C30" s="14">
        <v>0</v>
      </c>
      <c r="D30" s="14">
        <v>54959099</v>
      </c>
      <c r="E30" s="14">
        <v>93041777.739999995</v>
      </c>
      <c r="F30" s="14">
        <v>93041777.739999995</v>
      </c>
      <c r="G30" s="15">
        <v>38082678.740000002</v>
      </c>
    </row>
    <row r="31" spans="1:8" x14ac:dyDescent="0.25">
      <c r="A31" s="13" t="s">
        <v>199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197</v>
      </c>
      <c r="B32" s="14">
        <v>676173791</v>
      </c>
      <c r="C32" s="14">
        <v>0</v>
      </c>
      <c r="D32" s="14">
        <v>676173791</v>
      </c>
      <c r="E32" s="14">
        <v>662336138.86000001</v>
      </c>
      <c r="F32" s="14">
        <v>662336138.86000001</v>
      </c>
      <c r="G32" s="15">
        <v>-13837652.140000001</v>
      </c>
    </row>
    <row r="33" spans="1:8" x14ac:dyDescent="0.25">
      <c r="A33" s="13" t="s">
        <v>198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200</v>
      </c>
      <c r="B34" s="14">
        <v>29884438794.259998</v>
      </c>
      <c r="C34" s="14">
        <v>0</v>
      </c>
      <c r="D34" s="14">
        <v>29884438794.259998</v>
      </c>
      <c r="E34" s="14">
        <v>31232864790.610001</v>
      </c>
      <c r="F34" s="14">
        <v>31232864790.610001</v>
      </c>
      <c r="G34" s="15">
        <v>1348425996.3499999</v>
      </c>
    </row>
    <row r="35" spans="1:8" x14ac:dyDescent="0.25">
      <c r="A35" s="13" t="s">
        <v>201</v>
      </c>
      <c r="B35" s="14">
        <v>1811985724</v>
      </c>
      <c r="C35" s="14">
        <v>0</v>
      </c>
      <c r="D35" s="14">
        <v>1811985724</v>
      </c>
      <c r="E35" s="14">
        <v>1895524946</v>
      </c>
      <c r="F35" s="14">
        <v>1895524946</v>
      </c>
      <c r="G35" s="15">
        <v>83539222</v>
      </c>
    </row>
    <row r="36" spans="1:8" x14ac:dyDescent="0.25">
      <c r="A36" s="10" t="s">
        <v>202</v>
      </c>
      <c r="B36" s="11">
        <v>2937791317</v>
      </c>
      <c r="C36" s="11">
        <v>-2937791317</v>
      </c>
      <c r="D36" s="11">
        <v>0</v>
      </c>
      <c r="E36" s="11">
        <v>0</v>
      </c>
      <c r="F36" s="11">
        <v>0</v>
      </c>
      <c r="G36" s="12">
        <v>-2937791317</v>
      </c>
      <c r="H36" s="1"/>
    </row>
    <row r="37" spans="1:8" x14ac:dyDescent="0.25">
      <c r="A37" s="13" t="s">
        <v>203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204</v>
      </c>
      <c r="B38" s="14">
        <v>2937791317</v>
      </c>
      <c r="C38" s="14">
        <v>-2937791317</v>
      </c>
      <c r="D38" s="14">
        <v>0</v>
      </c>
      <c r="E38" s="14">
        <v>0</v>
      </c>
      <c r="F38" s="14">
        <v>0</v>
      </c>
      <c r="G38" s="15">
        <v>-2937791317</v>
      </c>
    </row>
    <row r="39" spans="1:8" x14ac:dyDescent="0.25">
      <c r="A39" s="13" t="s">
        <v>201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0" t="s">
        <v>205</v>
      </c>
      <c r="B40" s="11">
        <v>1380000000</v>
      </c>
      <c r="C40" s="11">
        <v>0</v>
      </c>
      <c r="D40" s="11">
        <v>1380000000</v>
      </c>
      <c r="E40" s="11">
        <v>2187200000</v>
      </c>
      <c r="F40" s="11">
        <v>2187200000</v>
      </c>
      <c r="G40" s="12">
        <v>807200000</v>
      </c>
      <c r="H40" s="1"/>
    </row>
    <row r="41" spans="1:8" x14ac:dyDescent="0.25">
      <c r="A41" s="13" t="s">
        <v>206</v>
      </c>
      <c r="B41" s="14">
        <v>1380000000</v>
      </c>
      <c r="C41" s="14">
        <v>0</v>
      </c>
      <c r="D41" s="14">
        <v>1380000000</v>
      </c>
      <c r="E41" s="14">
        <v>2187200000</v>
      </c>
      <c r="F41" s="14">
        <v>2187200000</v>
      </c>
      <c r="G41" s="15">
        <v>807200000</v>
      </c>
    </row>
    <row r="42" spans="1:8" x14ac:dyDescent="0.25">
      <c r="A42" s="10" t="s">
        <v>191</v>
      </c>
      <c r="B42" s="11">
        <v>39922727687.260002</v>
      </c>
      <c r="C42" s="11">
        <v>-2937791317</v>
      </c>
      <c r="D42" s="11">
        <v>36984936370.260002</v>
      </c>
      <c r="E42" s="11">
        <v>39560446556.449997</v>
      </c>
      <c r="F42" s="11">
        <v>39560446556.449997</v>
      </c>
      <c r="G42" s="12">
        <v>-362281130.81</v>
      </c>
      <c r="H42" s="1"/>
    </row>
    <row r="43" spans="1:8" x14ac:dyDescent="0.25">
      <c r="A43" s="16"/>
      <c r="B43" s="19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showGridLines="0" workbookViewId="0">
      <selection activeCell="C10" sqref="C10"/>
    </sheetView>
  </sheetViews>
  <sheetFormatPr baseColWidth="10" defaultRowHeight="15" x14ac:dyDescent="0.25"/>
  <cols>
    <col min="1" max="1" width="4" customWidth="1"/>
    <col min="2" max="2" width="84.7109375" bestFit="1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  <col min="8" max="8" width="14.28515625" bestFit="1" customWidth="1"/>
  </cols>
  <sheetData>
    <row r="1" spans="1:8" x14ac:dyDescent="0.25">
      <c r="A1" s="51" t="s">
        <v>0</v>
      </c>
      <c r="B1" s="51"/>
      <c r="C1" s="51"/>
      <c r="D1" s="51"/>
      <c r="E1" s="51"/>
      <c r="F1" s="51"/>
      <c r="G1" s="51"/>
      <c r="H1" s="51"/>
    </row>
    <row r="2" spans="1:8" x14ac:dyDescent="0.25">
      <c r="A2" s="51" t="s">
        <v>211</v>
      </c>
      <c r="B2" s="51"/>
      <c r="C2" s="51"/>
      <c r="D2" s="51"/>
      <c r="E2" s="51"/>
      <c r="F2" s="51"/>
      <c r="G2" s="51"/>
      <c r="H2" s="51"/>
    </row>
    <row r="3" spans="1:8" x14ac:dyDescent="0.25">
      <c r="A3" s="51" t="s">
        <v>1</v>
      </c>
      <c r="B3" s="51"/>
      <c r="C3" s="51"/>
      <c r="D3" s="51"/>
      <c r="E3" s="51"/>
      <c r="F3" s="51"/>
      <c r="G3" s="51"/>
      <c r="H3" s="51"/>
    </row>
    <row r="4" spans="1:8" x14ac:dyDescent="0.25">
      <c r="A4" s="51" t="s">
        <v>174</v>
      </c>
      <c r="B4" s="51"/>
      <c r="C4" s="51"/>
      <c r="D4" s="51"/>
      <c r="E4" s="51"/>
      <c r="F4" s="51"/>
      <c r="G4" s="51"/>
      <c r="H4" s="51"/>
    </row>
    <row r="5" spans="1:8" x14ac:dyDescent="0.25">
      <c r="A5" s="51" t="s">
        <v>3</v>
      </c>
      <c r="B5" s="51"/>
      <c r="C5" s="51"/>
      <c r="D5" s="51"/>
      <c r="E5" s="51"/>
      <c r="F5" s="51"/>
      <c r="G5" s="51"/>
      <c r="H5" s="51"/>
    </row>
    <row r="6" spans="1:8" x14ac:dyDescent="0.25">
      <c r="A6" s="51" t="s">
        <v>4</v>
      </c>
      <c r="B6" s="51"/>
      <c r="C6" s="51"/>
      <c r="D6" s="51"/>
      <c r="E6" s="51"/>
      <c r="F6" s="51"/>
      <c r="G6" s="51"/>
      <c r="H6" s="51"/>
    </row>
    <row r="7" spans="1:8" x14ac:dyDescent="0.25">
      <c r="A7" s="24"/>
      <c r="B7" s="24"/>
      <c r="C7" s="24"/>
      <c r="D7" s="24"/>
      <c r="E7" s="24"/>
      <c r="F7" s="24"/>
      <c r="G7" s="24"/>
      <c r="H7" s="23"/>
    </row>
    <row r="8" spans="1:8" ht="25.5" x14ac:dyDescent="0.25">
      <c r="A8" s="52" t="s">
        <v>9</v>
      </c>
      <c r="B8" s="52"/>
      <c r="C8" s="25" t="s">
        <v>28</v>
      </c>
      <c r="D8" s="25" t="s">
        <v>29</v>
      </c>
      <c r="E8" s="25" t="s">
        <v>30</v>
      </c>
      <c r="F8" s="25" t="s">
        <v>7</v>
      </c>
      <c r="G8" s="25" t="s">
        <v>31</v>
      </c>
      <c r="H8" s="26" t="s">
        <v>32</v>
      </c>
    </row>
    <row r="9" spans="1:8" x14ac:dyDescent="0.25">
      <c r="A9" s="52"/>
      <c r="B9" s="52"/>
      <c r="C9" s="29">
        <v>1</v>
      </c>
      <c r="D9" s="29">
        <v>2</v>
      </c>
      <c r="E9" s="29" t="s">
        <v>33</v>
      </c>
      <c r="F9" s="29">
        <v>4</v>
      </c>
      <c r="G9" s="29">
        <v>5</v>
      </c>
      <c r="H9" s="30" t="s">
        <v>34</v>
      </c>
    </row>
    <row r="10" spans="1:8" x14ac:dyDescent="0.25">
      <c r="A10" s="32" t="s">
        <v>207</v>
      </c>
      <c r="B10" s="33"/>
      <c r="C10" s="34">
        <v>39922727687</v>
      </c>
      <c r="D10" s="34">
        <v>-831162305.64999998</v>
      </c>
      <c r="E10" s="34">
        <v>39091565381.349998</v>
      </c>
      <c r="F10" s="34">
        <v>38744206735.010002</v>
      </c>
      <c r="G10" s="34">
        <v>38550606598.520004</v>
      </c>
      <c r="H10" s="35">
        <v>347358646.34000003</v>
      </c>
    </row>
    <row r="11" spans="1:8" x14ac:dyDescent="0.25">
      <c r="A11" s="36" t="s">
        <v>208</v>
      </c>
      <c r="B11" s="37"/>
      <c r="C11" s="27">
        <v>39922727687</v>
      </c>
      <c r="D11" s="27">
        <v>-831162305.64999998</v>
      </c>
      <c r="E11" s="27">
        <v>39091565381.349998</v>
      </c>
      <c r="F11" s="27">
        <v>38744206735.010002</v>
      </c>
      <c r="G11" s="27">
        <v>38550606598.520004</v>
      </c>
      <c r="H11" s="28">
        <v>347358646.34000003</v>
      </c>
    </row>
    <row r="12" spans="1:8" x14ac:dyDescent="0.25">
      <c r="A12" s="36" t="s">
        <v>209</v>
      </c>
      <c r="B12" s="37"/>
      <c r="C12" s="27">
        <v>39873669268</v>
      </c>
      <c r="D12" s="27">
        <v>-801239886.64999998</v>
      </c>
      <c r="E12" s="27">
        <v>39072429381.349998</v>
      </c>
      <c r="F12" s="27">
        <v>38725070735.010002</v>
      </c>
      <c r="G12" s="27">
        <v>38531470598.520004</v>
      </c>
      <c r="H12" s="28">
        <v>347358646.34000003</v>
      </c>
    </row>
    <row r="13" spans="1:8" x14ac:dyDescent="0.25">
      <c r="A13" s="36" t="s">
        <v>210</v>
      </c>
      <c r="B13" s="37"/>
      <c r="C13" s="27">
        <v>28049336600</v>
      </c>
      <c r="D13" s="27">
        <v>1607025971.55</v>
      </c>
      <c r="E13" s="27">
        <v>29656362571.549999</v>
      </c>
      <c r="F13" s="27">
        <v>29350765933.18</v>
      </c>
      <c r="G13" s="27">
        <v>29163696813.84</v>
      </c>
      <c r="H13" s="28">
        <v>305596638.37</v>
      </c>
    </row>
    <row r="14" spans="1:8" x14ac:dyDescent="0.25">
      <c r="A14" s="38"/>
      <c r="B14" s="37"/>
      <c r="C14" s="27"/>
      <c r="D14" s="27"/>
      <c r="E14" s="27"/>
      <c r="F14" s="27"/>
      <c r="G14" s="27"/>
      <c r="H14" s="28"/>
    </row>
    <row r="15" spans="1:8" x14ac:dyDescent="0.25">
      <c r="A15" s="39"/>
      <c r="B15" s="37"/>
      <c r="C15" s="27"/>
      <c r="D15" s="27"/>
      <c r="E15" s="27"/>
      <c r="F15" s="27"/>
      <c r="G15" s="27"/>
      <c r="H15" s="28"/>
    </row>
    <row r="16" spans="1:8" x14ac:dyDescent="0.25">
      <c r="A16" s="36" t="s">
        <v>211</v>
      </c>
      <c r="B16" s="37"/>
      <c r="C16" s="27">
        <v>24409215989</v>
      </c>
      <c r="D16" s="27">
        <v>2077948105.52</v>
      </c>
      <c r="E16" s="27">
        <v>26487164094.52</v>
      </c>
      <c r="F16" s="27">
        <v>26181568466.619999</v>
      </c>
      <c r="G16" s="27">
        <v>25994499347.279999</v>
      </c>
      <c r="H16" s="28">
        <v>305595627.90000004</v>
      </c>
    </row>
    <row r="17" spans="1:8" x14ac:dyDescent="0.25">
      <c r="A17" s="40"/>
      <c r="B17" s="41" t="s">
        <v>212</v>
      </c>
      <c r="C17" s="31">
        <v>33282023</v>
      </c>
      <c r="D17" s="31">
        <v>1680291.73</v>
      </c>
      <c r="E17" s="31">
        <v>34962314.730000004</v>
      </c>
      <c r="F17" s="31">
        <v>34887760.460000001</v>
      </c>
      <c r="G17" s="31">
        <v>33947426.68</v>
      </c>
      <c r="H17" s="42">
        <v>74554.27</v>
      </c>
    </row>
    <row r="18" spans="1:8" x14ac:dyDescent="0.25">
      <c r="A18" s="40"/>
      <c r="B18" s="41" t="s">
        <v>213</v>
      </c>
      <c r="C18" s="31">
        <v>1278658781</v>
      </c>
      <c r="D18" s="31">
        <v>-58009337.530000001</v>
      </c>
      <c r="E18" s="31">
        <v>1220649443.47</v>
      </c>
      <c r="F18" s="31">
        <v>1219725367.3099999</v>
      </c>
      <c r="G18" s="31">
        <v>1208754934.71</v>
      </c>
      <c r="H18" s="42">
        <v>924076.16</v>
      </c>
    </row>
    <row r="19" spans="1:8" x14ac:dyDescent="0.25">
      <c r="A19" s="40"/>
      <c r="B19" s="41" t="s">
        <v>214</v>
      </c>
      <c r="C19" s="31">
        <v>99803910</v>
      </c>
      <c r="D19" s="31">
        <v>-80406537.010000005</v>
      </c>
      <c r="E19" s="31">
        <v>19397372.990000002</v>
      </c>
      <c r="F19" s="31">
        <v>19356591.100000001</v>
      </c>
      <c r="G19" s="31">
        <v>18877586.539999999</v>
      </c>
      <c r="H19" s="42">
        <v>40781.89</v>
      </c>
    </row>
    <row r="20" spans="1:8" x14ac:dyDescent="0.25">
      <c r="A20" s="40"/>
      <c r="B20" s="41" t="s">
        <v>215</v>
      </c>
      <c r="C20" s="31">
        <v>2636529835</v>
      </c>
      <c r="D20" s="31">
        <v>189904537.30000001</v>
      </c>
      <c r="E20" s="31">
        <v>2826434372.3000002</v>
      </c>
      <c r="F20" s="31">
        <v>2823037496.5</v>
      </c>
      <c r="G20" s="31">
        <v>2784865759.8800001</v>
      </c>
      <c r="H20" s="42">
        <v>3396875.8000000003</v>
      </c>
    </row>
    <row r="21" spans="1:8" x14ac:dyDescent="0.25">
      <c r="A21" s="40"/>
      <c r="B21" s="41" t="s">
        <v>216</v>
      </c>
      <c r="C21" s="31">
        <v>9368519304</v>
      </c>
      <c r="D21" s="31">
        <v>544882874.64999998</v>
      </c>
      <c r="E21" s="31">
        <v>9913402178.6499996</v>
      </c>
      <c r="F21" s="31">
        <v>9897905626.460001</v>
      </c>
      <c r="G21" s="31">
        <v>9832439550.3500004</v>
      </c>
      <c r="H21" s="42">
        <v>15496552.189999999</v>
      </c>
    </row>
    <row r="22" spans="1:8" x14ac:dyDescent="0.25">
      <c r="A22" s="40"/>
      <c r="B22" s="41" t="s">
        <v>217</v>
      </c>
      <c r="C22" s="31">
        <v>390572988</v>
      </c>
      <c r="D22" s="31">
        <v>-20347935.82</v>
      </c>
      <c r="E22" s="31">
        <v>370225052.18000001</v>
      </c>
      <c r="F22" s="31">
        <v>369178384.38</v>
      </c>
      <c r="G22" s="31">
        <v>357302620.00999999</v>
      </c>
      <c r="H22" s="42">
        <v>1046667.8</v>
      </c>
    </row>
    <row r="23" spans="1:8" x14ac:dyDescent="0.25">
      <c r="A23" s="40"/>
      <c r="B23" s="41" t="s">
        <v>218</v>
      </c>
      <c r="C23" s="31">
        <v>709334432</v>
      </c>
      <c r="D23" s="31">
        <v>-51295841.939999998</v>
      </c>
      <c r="E23" s="31">
        <v>658038590.06000006</v>
      </c>
      <c r="F23" s="31">
        <v>657763943.10000002</v>
      </c>
      <c r="G23" s="31">
        <v>654661527.08000004</v>
      </c>
      <c r="H23" s="42">
        <v>274646.96000000002</v>
      </c>
    </row>
    <row r="24" spans="1:8" x14ac:dyDescent="0.25">
      <c r="A24" s="40"/>
      <c r="B24" s="41" t="s">
        <v>219</v>
      </c>
      <c r="C24" s="31">
        <v>457479512</v>
      </c>
      <c r="D24" s="31">
        <v>-101718099.3</v>
      </c>
      <c r="E24" s="31">
        <v>355761412.69999999</v>
      </c>
      <c r="F24" s="31">
        <v>320170673.66000003</v>
      </c>
      <c r="G24" s="31">
        <v>318585577.69</v>
      </c>
      <c r="H24" s="42">
        <v>35590739.039999999</v>
      </c>
    </row>
    <row r="25" spans="1:8" x14ac:dyDescent="0.25">
      <c r="A25" s="40"/>
      <c r="B25" s="41" t="s">
        <v>220</v>
      </c>
      <c r="C25" s="31">
        <v>277711168</v>
      </c>
      <c r="D25" s="31">
        <v>6627210.5600000005</v>
      </c>
      <c r="E25" s="31">
        <v>284338378.56</v>
      </c>
      <c r="F25" s="31">
        <v>283606890.53000003</v>
      </c>
      <c r="G25" s="31">
        <v>282578446.41000003</v>
      </c>
      <c r="H25" s="42">
        <v>731488.03</v>
      </c>
    </row>
    <row r="26" spans="1:8" x14ac:dyDescent="0.25">
      <c r="A26" s="40"/>
      <c r="B26" s="41" t="s">
        <v>221</v>
      </c>
      <c r="C26" s="31">
        <v>99397133</v>
      </c>
      <c r="D26" s="31">
        <v>-31753625.219999999</v>
      </c>
      <c r="E26" s="31">
        <v>67643507.780000001</v>
      </c>
      <c r="F26" s="31">
        <v>67545006.670000002</v>
      </c>
      <c r="G26" s="31">
        <v>66223093.329999998</v>
      </c>
      <c r="H26" s="42">
        <v>98501.11</v>
      </c>
    </row>
    <row r="27" spans="1:8" x14ac:dyDescent="0.25">
      <c r="A27" s="40"/>
      <c r="B27" s="41" t="s">
        <v>222</v>
      </c>
      <c r="C27" s="31">
        <v>85149009</v>
      </c>
      <c r="D27" s="31">
        <v>15440565.210000001</v>
      </c>
      <c r="E27" s="31">
        <v>100589574.21000001</v>
      </c>
      <c r="F27" s="31">
        <v>100345208.96000001</v>
      </c>
      <c r="G27" s="31">
        <v>97592311.210000008</v>
      </c>
      <c r="H27" s="42">
        <v>244365.25</v>
      </c>
    </row>
    <row r="28" spans="1:8" x14ac:dyDescent="0.25">
      <c r="A28" s="40"/>
      <c r="B28" s="41" t="s">
        <v>223</v>
      </c>
      <c r="C28" s="31">
        <v>631136018</v>
      </c>
      <c r="D28" s="31">
        <v>-303835111.60000002</v>
      </c>
      <c r="E28" s="31">
        <v>327300906.40000004</v>
      </c>
      <c r="F28" s="31">
        <v>325159188.31999999</v>
      </c>
      <c r="G28" s="31">
        <v>323261603.70999998</v>
      </c>
      <c r="H28" s="42">
        <v>2141718.08</v>
      </c>
    </row>
    <row r="29" spans="1:8" x14ac:dyDescent="0.25">
      <c r="A29" s="40"/>
      <c r="B29" s="41" t="s">
        <v>224</v>
      </c>
      <c r="C29" s="31">
        <v>3000000</v>
      </c>
      <c r="D29" s="31">
        <v>-3000000</v>
      </c>
      <c r="E29" s="31">
        <v>0</v>
      </c>
      <c r="F29" s="31">
        <v>0</v>
      </c>
      <c r="G29" s="31">
        <v>0</v>
      </c>
      <c r="H29" s="42">
        <v>0</v>
      </c>
    </row>
    <row r="30" spans="1:8" x14ac:dyDescent="0.25">
      <c r="A30" s="40"/>
      <c r="B30" s="41" t="s">
        <v>225</v>
      </c>
      <c r="C30" s="31">
        <v>174329338</v>
      </c>
      <c r="D30" s="31">
        <v>-33017708.960000001</v>
      </c>
      <c r="E30" s="31">
        <v>141311629.03999999</v>
      </c>
      <c r="F30" s="31">
        <v>140915076.84</v>
      </c>
      <c r="G30" s="31">
        <v>136997369.50999999</v>
      </c>
      <c r="H30" s="42">
        <v>396552.2</v>
      </c>
    </row>
    <row r="31" spans="1:8" x14ac:dyDescent="0.25">
      <c r="A31" s="40"/>
      <c r="B31" s="41" t="s">
        <v>226</v>
      </c>
      <c r="C31" s="31">
        <v>48111504</v>
      </c>
      <c r="D31" s="31">
        <v>-6118382.96</v>
      </c>
      <c r="E31" s="31">
        <v>41993121.039999999</v>
      </c>
      <c r="F31" s="31">
        <v>39438307.25</v>
      </c>
      <c r="G31" s="31">
        <v>38829859.140000001</v>
      </c>
      <c r="H31" s="42">
        <v>2554813.79</v>
      </c>
    </row>
    <row r="32" spans="1:8" x14ac:dyDescent="0.25">
      <c r="A32" s="40"/>
      <c r="B32" s="41" t="s">
        <v>227</v>
      </c>
      <c r="C32" s="31">
        <v>93790651</v>
      </c>
      <c r="D32" s="31">
        <v>-20626919.59</v>
      </c>
      <c r="E32" s="31">
        <v>73163731.409999996</v>
      </c>
      <c r="F32" s="31">
        <v>73023145.5</v>
      </c>
      <c r="G32" s="31">
        <v>71552008.5</v>
      </c>
      <c r="H32" s="42">
        <v>140585.91</v>
      </c>
    </row>
    <row r="33" spans="1:8" x14ac:dyDescent="0.25">
      <c r="A33" s="40"/>
      <c r="B33" s="41" t="s">
        <v>228</v>
      </c>
      <c r="C33" s="31">
        <v>230578260</v>
      </c>
      <c r="D33" s="31">
        <v>75407952.960000008</v>
      </c>
      <c r="E33" s="31">
        <v>305986212.95999998</v>
      </c>
      <c r="F33" s="31">
        <v>238099380.69</v>
      </c>
      <c r="G33" s="31">
        <v>233582677.37</v>
      </c>
      <c r="H33" s="42">
        <v>67886832.269999996</v>
      </c>
    </row>
    <row r="34" spans="1:8" x14ac:dyDescent="0.25">
      <c r="A34" s="40"/>
      <c r="B34" s="41" t="s">
        <v>229</v>
      </c>
      <c r="C34" s="31">
        <v>978891116</v>
      </c>
      <c r="D34" s="31">
        <v>374704515.05000001</v>
      </c>
      <c r="E34" s="31">
        <v>1353595631.05</v>
      </c>
      <c r="F34" s="31">
        <v>1252706354.99</v>
      </c>
      <c r="G34" s="31">
        <v>1241204106.5</v>
      </c>
      <c r="H34" s="42">
        <v>100889276.06</v>
      </c>
    </row>
    <row r="35" spans="1:8" x14ac:dyDescent="0.25">
      <c r="A35" s="40"/>
      <c r="B35" s="41" t="s">
        <v>230</v>
      </c>
      <c r="C35" s="31">
        <v>205073099</v>
      </c>
      <c r="D35" s="31">
        <v>-5544249.7999999998</v>
      </c>
      <c r="E35" s="31">
        <v>199528849.20000002</v>
      </c>
      <c r="F35" s="31">
        <v>181224769.03</v>
      </c>
      <c r="G35" s="31">
        <v>180614728.45000002</v>
      </c>
      <c r="H35" s="42">
        <v>18304080.170000002</v>
      </c>
    </row>
    <row r="36" spans="1:8" x14ac:dyDescent="0.25">
      <c r="A36" s="40"/>
      <c r="B36" s="43"/>
      <c r="C36" s="31"/>
      <c r="D36" s="31"/>
      <c r="E36" s="31"/>
      <c r="F36" s="31"/>
      <c r="G36" s="31"/>
      <c r="H36" s="42"/>
    </row>
    <row r="37" spans="1:8" x14ac:dyDescent="0.25">
      <c r="A37" s="36"/>
      <c r="B37" s="44" t="s">
        <v>231</v>
      </c>
      <c r="C37" s="27"/>
      <c r="D37" s="27"/>
      <c r="E37" s="27"/>
      <c r="F37" s="27"/>
      <c r="G37" s="27"/>
      <c r="H37" s="28"/>
    </row>
    <row r="38" spans="1:8" x14ac:dyDescent="0.25">
      <c r="A38" s="39"/>
      <c r="B38" s="37" t="s">
        <v>232</v>
      </c>
      <c r="C38" s="27">
        <v>679639999</v>
      </c>
      <c r="D38" s="27">
        <v>3225511.83</v>
      </c>
      <c r="E38" s="27">
        <v>682865510.83000004</v>
      </c>
      <c r="F38" s="27">
        <v>682865510.83000004</v>
      </c>
      <c r="G38" s="27">
        <v>669970714.71000004</v>
      </c>
      <c r="H38" s="28">
        <v>0</v>
      </c>
    </row>
    <row r="39" spans="1:8" x14ac:dyDescent="0.25">
      <c r="A39" s="39"/>
      <c r="B39" s="37"/>
      <c r="C39" s="27"/>
      <c r="D39" s="27"/>
      <c r="E39" s="27"/>
      <c r="F39" s="27"/>
      <c r="G39" s="27"/>
      <c r="H39" s="28"/>
    </row>
    <row r="40" spans="1:8" x14ac:dyDescent="0.25">
      <c r="A40" s="36"/>
      <c r="B40" s="44" t="s">
        <v>233</v>
      </c>
      <c r="C40" s="27"/>
      <c r="D40" s="27"/>
      <c r="E40" s="27"/>
      <c r="F40" s="27"/>
      <c r="G40" s="27"/>
      <c r="H40" s="28"/>
    </row>
    <row r="41" spans="1:8" x14ac:dyDescent="0.25">
      <c r="A41" s="39"/>
      <c r="B41" s="37" t="s">
        <v>229</v>
      </c>
      <c r="C41" s="27">
        <v>5575078450</v>
      </c>
      <c r="D41" s="27">
        <v>891922735.18000007</v>
      </c>
      <c r="E41" s="27">
        <v>6467001185.1800003</v>
      </c>
      <c r="F41" s="27">
        <v>6411638665.29</v>
      </c>
      <c r="G41" s="27">
        <v>6411638665.29</v>
      </c>
      <c r="H41" s="28">
        <v>55362519.890000001</v>
      </c>
    </row>
    <row r="42" spans="1:8" x14ac:dyDescent="0.25">
      <c r="A42" s="39"/>
      <c r="B42" s="37"/>
      <c r="C42" s="27"/>
      <c r="D42" s="27"/>
      <c r="E42" s="27"/>
      <c r="F42" s="27"/>
      <c r="G42" s="27"/>
      <c r="H42" s="28"/>
    </row>
    <row r="43" spans="1:8" x14ac:dyDescent="0.25">
      <c r="A43" s="36"/>
      <c r="B43" s="44" t="s">
        <v>234</v>
      </c>
      <c r="C43" s="27"/>
      <c r="D43" s="27"/>
      <c r="E43" s="27"/>
      <c r="F43" s="27"/>
      <c r="G43" s="27"/>
      <c r="H43" s="28"/>
    </row>
    <row r="44" spans="1:8" x14ac:dyDescent="0.25">
      <c r="A44" s="39"/>
      <c r="B44" s="37" t="s">
        <v>229</v>
      </c>
      <c r="C44" s="27">
        <v>353149459</v>
      </c>
      <c r="D44" s="27">
        <v>689825660.77999997</v>
      </c>
      <c r="E44" s="27">
        <v>1042975119.78</v>
      </c>
      <c r="F44" s="27">
        <v>1042975118.75</v>
      </c>
      <c r="G44" s="27">
        <v>1031018780.21</v>
      </c>
      <c r="H44" s="28">
        <v>1.03</v>
      </c>
    </row>
    <row r="45" spans="1:8" x14ac:dyDescent="0.25">
      <c r="A45" s="39"/>
      <c r="B45" s="37"/>
      <c r="C45" s="27"/>
      <c r="D45" s="27"/>
      <c r="E45" s="27"/>
      <c r="F45" s="27"/>
      <c r="G45" s="27"/>
      <c r="H45" s="28"/>
    </row>
    <row r="46" spans="1:8" x14ac:dyDescent="0.25">
      <c r="A46" s="45" t="s">
        <v>235</v>
      </c>
      <c r="B46" s="43"/>
      <c r="C46" s="27"/>
      <c r="D46" s="27"/>
      <c r="E46" s="27"/>
      <c r="F46" s="27"/>
      <c r="G46" s="27"/>
      <c r="H46" s="28"/>
    </row>
    <row r="47" spans="1:8" x14ac:dyDescent="0.25">
      <c r="A47" s="40"/>
      <c r="B47" s="43" t="s">
        <v>235</v>
      </c>
      <c r="C47" s="27">
        <v>206978236</v>
      </c>
      <c r="D47" s="27">
        <v>763444.9</v>
      </c>
      <c r="E47" s="27">
        <v>207741680.90000001</v>
      </c>
      <c r="F47" s="27">
        <v>207741052</v>
      </c>
      <c r="G47" s="27">
        <v>207741052</v>
      </c>
      <c r="H47" s="28">
        <v>628.9</v>
      </c>
    </row>
    <row r="48" spans="1:8" x14ac:dyDescent="0.25">
      <c r="A48" s="39"/>
      <c r="B48" s="37"/>
      <c r="C48" s="27"/>
      <c r="D48" s="27"/>
      <c r="E48" s="27"/>
      <c r="F48" s="27"/>
      <c r="G48" s="27"/>
      <c r="H48" s="28"/>
    </row>
    <row r="49" spans="1:8" x14ac:dyDescent="0.25">
      <c r="A49" s="45" t="s">
        <v>236</v>
      </c>
      <c r="B49" s="43"/>
      <c r="C49" s="27"/>
      <c r="D49" s="27"/>
      <c r="E49" s="27"/>
      <c r="F49" s="27"/>
      <c r="G49" s="27"/>
      <c r="H49" s="28"/>
    </row>
    <row r="50" spans="1:8" x14ac:dyDescent="0.25">
      <c r="A50" s="40"/>
      <c r="B50" s="43" t="s">
        <v>236</v>
      </c>
      <c r="C50" s="27"/>
      <c r="D50" s="27"/>
      <c r="E50" s="27"/>
      <c r="F50" s="27"/>
      <c r="G50" s="27"/>
      <c r="H50" s="28"/>
    </row>
    <row r="51" spans="1:8" x14ac:dyDescent="0.25">
      <c r="A51" s="39"/>
      <c r="B51" s="37"/>
      <c r="C51" s="27"/>
      <c r="D51" s="27"/>
      <c r="E51" s="27"/>
      <c r="F51" s="27"/>
      <c r="G51" s="27"/>
      <c r="H51" s="28"/>
    </row>
    <row r="52" spans="1:8" x14ac:dyDescent="0.25">
      <c r="A52" s="39"/>
      <c r="B52" s="37"/>
      <c r="C52" s="27"/>
      <c r="D52" s="27"/>
      <c r="E52" s="27"/>
      <c r="F52" s="27"/>
      <c r="G52" s="27"/>
      <c r="H52" s="28"/>
    </row>
    <row r="53" spans="1:8" x14ac:dyDescent="0.25">
      <c r="A53" s="36" t="s">
        <v>237</v>
      </c>
      <c r="B53" s="37"/>
      <c r="C53" s="27">
        <v>2903049959</v>
      </c>
      <c r="D53" s="27">
        <v>-469190754.12</v>
      </c>
      <c r="E53" s="27">
        <v>2433859204.8800001</v>
      </c>
      <c r="F53" s="27">
        <v>2433858823.3099999</v>
      </c>
      <c r="G53" s="27">
        <v>2433858823.3099999</v>
      </c>
      <c r="H53" s="28">
        <v>381.57</v>
      </c>
    </row>
    <row r="54" spans="1:8" x14ac:dyDescent="0.25">
      <c r="A54" s="36"/>
      <c r="B54" s="43" t="s">
        <v>238</v>
      </c>
      <c r="C54" s="27">
        <v>27508000</v>
      </c>
      <c r="D54" s="27">
        <v>0</v>
      </c>
      <c r="E54" s="27">
        <v>27508000</v>
      </c>
      <c r="F54" s="27">
        <v>27508000</v>
      </c>
      <c r="G54" s="27">
        <v>27508000</v>
      </c>
      <c r="H54" s="28">
        <v>0</v>
      </c>
    </row>
    <row r="55" spans="1:8" x14ac:dyDescent="0.25">
      <c r="A55" s="39"/>
      <c r="B55" s="43" t="s">
        <v>239</v>
      </c>
      <c r="C55" s="27">
        <v>180100000</v>
      </c>
      <c r="D55" s="27">
        <v>3000000</v>
      </c>
      <c r="E55" s="27">
        <v>183100000</v>
      </c>
      <c r="F55" s="27">
        <v>183100000</v>
      </c>
      <c r="G55" s="27">
        <v>183100000</v>
      </c>
      <c r="H55" s="28">
        <v>0</v>
      </c>
    </row>
    <row r="56" spans="1:8" x14ac:dyDescent="0.25">
      <c r="A56" s="39"/>
      <c r="B56" s="43" t="s">
        <v>240</v>
      </c>
      <c r="C56" s="27">
        <v>35380800</v>
      </c>
      <c r="D56" s="27">
        <v>0</v>
      </c>
      <c r="E56" s="27">
        <v>35380800</v>
      </c>
      <c r="F56" s="27">
        <v>35380800</v>
      </c>
      <c r="G56" s="27">
        <v>35380800</v>
      </c>
      <c r="H56" s="28">
        <v>0</v>
      </c>
    </row>
    <row r="57" spans="1:8" x14ac:dyDescent="0.25">
      <c r="A57" s="39"/>
      <c r="B57" s="43" t="s">
        <v>241</v>
      </c>
      <c r="C57" s="27">
        <v>30378400</v>
      </c>
      <c r="D57" s="27">
        <v>0</v>
      </c>
      <c r="E57" s="27">
        <v>30378400</v>
      </c>
      <c r="F57" s="27">
        <v>30378400</v>
      </c>
      <c r="G57" s="27">
        <v>30378400</v>
      </c>
      <c r="H57" s="28">
        <v>0</v>
      </c>
    </row>
    <row r="58" spans="1:8" x14ac:dyDescent="0.25">
      <c r="A58" s="39"/>
      <c r="B58" s="43" t="s">
        <v>242</v>
      </c>
      <c r="C58" s="27">
        <v>2629682759</v>
      </c>
      <c r="D58" s="27">
        <v>-479504610.12</v>
      </c>
      <c r="E58" s="27">
        <v>2150178148.8800001</v>
      </c>
      <c r="F58" s="27">
        <v>2150177767.3099999</v>
      </c>
      <c r="G58" s="27">
        <v>2150177767.3099999</v>
      </c>
      <c r="H58" s="28">
        <v>381.57</v>
      </c>
    </row>
    <row r="59" spans="1:8" x14ac:dyDescent="0.25">
      <c r="A59" s="40"/>
      <c r="B59" s="43" t="s">
        <v>296</v>
      </c>
      <c r="C59" s="31">
        <v>0</v>
      </c>
      <c r="D59" s="31">
        <v>7313856</v>
      </c>
      <c r="E59" s="31">
        <v>7313856</v>
      </c>
      <c r="F59" s="31">
        <v>7313856</v>
      </c>
      <c r="G59" s="31">
        <v>7313856</v>
      </c>
      <c r="H59" s="42">
        <v>0</v>
      </c>
    </row>
    <row r="60" spans="1:8" s="23" customFormat="1" x14ac:dyDescent="0.25">
      <c r="A60" s="40"/>
      <c r="B60" s="43"/>
      <c r="C60" s="31"/>
      <c r="D60" s="31"/>
      <c r="E60" s="31"/>
      <c r="F60" s="31"/>
      <c r="G60" s="31"/>
      <c r="H60" s="42"/>
    </row>
    <row r="61" spans="1:8" x14ac:dyDescent="0.25">
      <c r="A61" s="36" t="s">
        <v>243</v>
      </c>
      <c r="B61" s="46"/>
      <c r="C61" s="27">
        <v>10462149174</v>
      </c>
      <c r="D61" s="27">
        <v>-1046082364.2</v>
      </c>
      <c r="E61" s="27">
        <v>9416066809.8000011</v>
      </c>
      <c r="F61" s="27">
        <v>9374304801.8299999</v>
      </c>
      <c r="G61" s="27">
        <v>9367773784.6800003</v>
      </c>
      <c r="H61" s="28">
        <v>41762007.969999999</v>
      </c>
    </row>
    <row r="62" spans="1:8" x14ac:dyDescent="0.25">
      <c r="A62" s="39"/>
      <c r="B62" s="37"/>
      <c r="C62" s="27"/>
      <c r="D62" s="27"/>
      <c r="E62" s="27"/>
      <c r="F62" s="27"/>
      <c r="G62" s="27"/>
      <c r="H62" s="28"/>
    </row>
    <row r="63" spans="1:8" x14ac:dyDescent="0.25">
      <c r="A63" s="36" t="s">
        <v>244</v>
      </c>
      <c r="B63" s="47"/>
      <c r="C63" s="27">
        <v>10462149174</v>
      </c>
      <c r="D63" s="27">
        <v>-1046082364.2</v>
      </c>
      <c r="E63" s="27">
        <v>9416066809.8000011</v>
      </c>
      <c r="F63" s="27">
        <v>9374304801.8299999</v>
      </c>
      <c r="G63" s="27">
        <v>9367773784.6800003</v>
      </c>
      <c r="H63" s="28">
        <v>41762007.969999999</v>
      </c>
    </row>
    <row r="64" spans="1:8" x14ac:dyDescent="0.25">
      <c r="A64" s="36"/>
      <c r="B64" s="47"/>
      <c r="C64" s="27"/>
      <c r="D64" s="27"/>
      <c r="E64" s="27"/>
      <c r="F64" s="27"/>
      <c r="G64" s="27"/>
      <c r="H64" s="28"/>
    </row>
    <row r="65" spans="1:8" x14ac:dyDescent="0.25">
      <c r="A65" s="39"/>
      <c r="B65" s="44" t="s">
        <v>213</v>
      </c>
      <c r="C65" s="27">
        <v>82676625</v>
      </c>
      <c r="D65" s="27">
        <v>-10306950.77</v>
      </c>
      <c r="E65" s="27">
        <v>72369674.230000004</v>
      </c>
      <c r="F65" s="27">
        <v>72369661.140000001</v>
      </c>
      <c r="G65" s="27">
        <v>72369661.140000001</v>
      </c>
      <c r="H65" s="28">
        <v>13.09</v>
      </c>
    </row>
    <row r="66" spans="1:8" x14ac:dyDescent="0.25">
      <c r="A66" s="39"/>
      <c r="B66" s="37" t="s">
        <v>245</v>
      </c>
      <c r="C66" s="27">
        <v>4373063</v>
      </c>
      <c r="D66" s="27">
        <v>-269959</v>
      </c>
      <c r="E66" s="27">
        <v>4103104</v>
      </c>
      <c r="F66" s="27">
        <v>4103104</v>
      </c>
      <c r="G66" s="27">
        <v>4103104</v>
      </c>
      <c r="H66" s="28">
        <v>0</v>
      </c>
    </row>
    <row r="67" spans="1:8" x14ac:dyDescent="0.25">
      <c r="A67" s="39"/>
      <c r="B67" s="37" t="s">
        <v>297</v>
      </c>
      <c r="C67" s="27">
        <v>47091819</v>
      </c>
      <c r="D67" s="27">
        <v>-9844465.9299999997</v>
      </c>
      <c r="E67" s="27">
        <v>37247353.07</v>
      </c>
      <c r="F67" s="27">
        <v>37247353.07</v>
      </c>
      <c r="G67" s="27">
        <v>37247353.07</v>
      </c>
      <c r="H67" s="28">
        <v>0</v>
      </c>
    </row>
    <row r="68" spans="1:8" x14ac:dyDescent="0.25">
      <c r="A68" s="39"/>
      <c r="B68" s="37" t="s">
        <v>246</v>
      </c>
      <c r="C68" s="27">
        <v>20056936</v>
      </c>
      <c r="D68" s="27">
        <v>252897.16</v>
      </c>
      <c r="E68" s="27">
        <v>20309833.16</v>
      </c>
      <c r="F68" s="27">
        <v>20309820.07</v>
      </c>
      <c r="G68" s="27">
        <v>20309820.07</v>
      </c>
      <c r="H68" s="28">
        <v>13.09</v>
      </c>
    </row>
    <row r="69" spans="1:8" x14ac:dyDescent="0.25">
      <c r="A69" s="39"/>
      <c r="B69" s="37" t="s">
        <v>298</v>
      </c>
      <c r="C69" s="27">
        <v>11154807</v>
      </c>
      <c r="D69" s="27">
        <v>-445423</v>
      </c>
      <c r="E69" s="27">
        <v>10709384</v>
      </c>
      <c r="F69" s="27">
        <v>10709384</v>
      </c>
      <c r="G69" s="27">
        <v>10709384</v>
      </c>
      <c r="H69" s="28">
        <v>0</v>
      </c>
    </row>
    <row r="70" spans="1:8" s="23" customFormat="1" x14ac:dyDescent="0.25">
      <c r="A70" s="39"/>
      <c r="B70" s="37"/>
      <c r="C70" s="27"/>
      <c r="D70" s="27"/>
      <c r="E70" s="27"/>
      <c r="F70" s="27"/>
      <c r="G70" s="27"/>
      <c r="H70" s="28"/>
    </row>
    <row r="71" spans="1:8" x14ac:dyDescent="0.25">
      <c r="A71" s="39"/>
      <c r="B71" s="44" t="s">
        <v>214</v>
      </c>
      <c r="C71" s="27">
        <v>2259240812</v>
      </c>
      <c r="D71" s="27">
        <v>-363271170.05000001</v>
      </c>
      <c r="E71" s="27">
        <v>1895969641.95</v>
      </c>
      <c r="F71" s="27">
        <v>1887999017.5599999</v>
      </c>
      <c r="G71" s="27">
        <v>1887999017.5599999</v>
      </c>
      <c r="H71" s="28">
        <v>7970624.3900000006</v>
      </c>
    </row>
    <row r="72" spans="1:8" x14ac:dyDescent="0.25">
      <c r="A72" s="39"/>
      <c r="B72" s="37" t="s">
        <v>247</v>
      </c>
      <c r="C72" s="27">
        <v>32843744</v>
      </c>
      <c r="D72" s="27">
        <v>21332003.050000001</v>
      </c>
      <c r="E72" s="27">
        <v>54175747.050000004</v>
      </c>
      <c r="F72" s="27">
        <v>54171604.68</v>
      </c>
      <c r="G72" s="27">
        <v>54171604.68</v>
      </c>
      <c r="H72" s="28">
        <v>4142.3700000000008</v>
      </c>
    </row>
    <row r="73" spans="1:8" x14ac:dyDescent="0.25">
      <c r="A73" s="39"/>
      <c r="B73" s="37" t="s">
        <v>248</v>
      </c>
      <c r="C73" s="27">
        <v>29435518</v>
      </c>
      <c r="D73" s="27">
        <v>193760588.45000002</v>
      </c>
      <c r="E73" s="27">
        <v>223196106.45000002</v>
      </c>
      <c r="F73" s="27">
        <v>223196106.45000002</v>
      </c>
      <c r="G73" s="27">
        <v>223196106.45000002</v>
      </c>
      <c r="H73" s="28">
        <v>0</v>
      </c>
    </row>
    <row r="74" spans="1:8" x14ac:dyDescent="0.25">
      <c r="A74" s="39"/>
      <c r="B74" s="37" t="s">
        <v>249</v>
      </c>
      <c r="C74" s="27">
        <v>505789500</v>
      </c>
      <c r="D74" s="27">
        <v>-2570003.46</v>
      </c>
      <c r="E74" s="27">
        <v>503219496.54000002</v>
      </c>
      <c r="F74" s="27">
        <v>502843536.78000003</v>
      </c>
      <c r="G74" s="27">
        <v>502843536.78000003</v>
      </c>
      <c r="H74" s="28">
        <v>375959.76</v>
      </c>
    </row>
    <row r="75" spans="1:8" x14ac:dyDescent="0.25">
      <c r="A75" s="39"/>
      <c r="B75" s="37" t="s">
        <v>250</v>
      </c>
      <c r="C75" s="27">
        <v>614593516</v>
      </c>
      <c r="D75" s="27">
        <v>-365741766.73000002</v>
      </c>
      <c r="E75" s="27">
        <v>248851749.27000001</v>
      </c>
      <c r="F75" s="27">
        <v>241539716.95000002</v>
      </c>
      <c r="G75" s="27">
        <v>241539716.95000002</v>
      </c>
      <c r="H75" s="28">
        <v>7312032.3200000003</v>
      </c>
    </row>
    <row r="76" spans="1:8" x14ac:dyDescent="0.25">
      <c r="A76" s="39"/>
      <c r="B76" s="37" t="s">
        <v>251</v>
      </c>
      <c r="C76" s="27">
        <v>633866000</v>
      </c>
      <c r="D76" s="27">
        <v>74766653.640000001</v>
      </c>
      <c r="E76" s="27">
        <v>708632653.63999999</v>
      </c>
      <c r="F76" s="27">
        <v>708354163.70000005</v>
      </c>
      <c r="G76" s="27">
        <v>708354163.70000005</v>
      </c>
      <c r="H76" s="28">
        <v>278489.94</v>
      </c>
    </row>
    <row r="77" spans="1:8" x14ac:dyDescent="0.25">
      <c r="A77" s="39"/>
      <c r="B77" s="37" t="s">
        <v>252</v>
      </c>
      <c r="C77" s="27">
        <v>442712534</v>
      </c>
      <c r="D77" s="27">
        <v>-284818645</v>
      </c>
      <c r="E77" s="27">
        <v>157893889</v>
      </c>
      <c r="F77" s="27">
        <v>157893889</v>
      </c>
      <c r="G77" s="27">
        <v>157893889</v>
      </c>
      <c r="H77" s="28">
        <v>0</v>
      </c>
    </row>
    <row r="78" spans="1:8" x14ac:dyDescent="0.25">
      <c r="A78" s="39"/>
      <c r="B78" s="37"/>
      <c r="C78" s="27"/>
      <c r="D78" s="27"/>
      <c r="E78" s="27"/>
      <c r="F78" s="27"/>
      <c r="G78" s="27"/>
      <c r="H78" s="28"/>
    </row>
    <row r="79" spans="1:8" x14ac:dyDescent="0.25">
      <c r="A79" s="39"/>
      <c r="B79" s="44" t="s">
        <v>216</v>
      </c>
      <c r="C79" s="27">
        <v>1174716912</v>
      </c>
      <c r="D79" s="27">
        <v>-135007389.12</v>
      </c>
      <c r="E79" s="27">
        <v>1039709522.88</v>
      </c>
      <c r="F79" s="27">
        <v>1039560452.95</v>
      </c>
      <c r="G79" s="27">
        <v>1039560452.95</v>
      </c>
      <c r="H79" s="28">
        <v>149069.93000000002</v>
      </c>
    </row>
    <row r="80" spans="1:8" x14ac:dyDescent="0.25">
      <c r="A80" s="39"/>
      <c r="B80" s="37" t="s">
        <v>253</v>
      </c>
      <c r="C80" s="27">
        <v>237815956</v>
      </c>
      <c r="D80" s="27">
        <v>4580533</v>
      </c>
      <c r="E80" s="27">
        <v>242396489</v>
      </c>
      <c r="F80" s="27">
        <v>242396489</v>
      </c>
      <c r="G80" s="27">
        <v>242396489</v>
      </c>
      <c r="H80" s="28">
        <v>0</v>
      </c>
    </row>
    <row r="81" spans="1:8" x14ac:dyDescent="0.25">
      <c r="A81" s="39"/>
      <c r="B81" s="37" t="s">
        <v>254</v>
      </c>
      <c r="C81" s="27">
        <v>367373959</v>
      </c>
      <c r="D81" s="27">
        <v>-24309976.240000002</v>
      </c>
      <c r="E81" s="27">
        <v>343063982.75999999</v>
      </c>
      <c r="F81" s="27">
        <v>343063982.75999999</v>
      </c>
      <c r="G81" s="27">
        <v>343063982.75999999</v>
      </c>
      <c r="H81" s="28">
        <v>0</v>
      </c>
    </row>
    <row r="82" spans="1:8" x14ac:dyDescent="0.25">
      <c r="A82" s="39"/>
      <c r="B82" s="37" t="s">
        <v>255</v>
      </c>
      <c r="C82" s="27">
        <v>116268199</v>
      </c>
      <c r="D82" s="27">
        <v>-33299358.77</v>
      </c>
      <c r="E82" s="27">
        <v>82968840.230000004</v>
      </c>
      <c r="F82" s="27">
        <v>82968828.219999999</v>
      </c>
      <c r="G82" s="27">
        <v>82968828.219999999</v>
      </c>
      <c r="H82" s="28">
        <v>12.01</v>
      </c>
    </row>
    <row r="83" spans="1:8" x14ac:dyDescent="0.25">
      <c r="A83" s="39"/>
      <c r="B83" s="37" t="s">
        <v>256</v>
      </c>
      <c r="C83" s="27">
        <v>122469943</v>
      </c>
      <c r="D83" s="27">
        <v>-11186974.200000001</v>
      </c>
      <c r="E83" s="27">
        <v>111282968.8</v>
      </c>
      <c r="F83" s="27">
        <v>111269210.02</v>
      </c>
      <c r="G83" s="27">
        <v>111269210.02</v>
      </c>
      <c r="H83" s="28">
        <v>13758.78</v>
      </c>
    </row>
    <row r="84" spans="1:8" x14ac:dyDescent="0.25">
      <c r="A84" s="39"/>
      <c r="B84" s="37" t="s">
        <v>257</v>
      </c>
      <c r="C84" s="27">
        <v>123606504</v>
      </c>
      <c r="D84" s="27">
        <v>-36759780.899999999</v>
      </c>
      <c r="E84" s="27">
        <v>86846723.100000009</v>
      </c>
      <c r="F84" s="27">
        <v>86846723.100000009</v>
      </c>
      <c r="G84" s="27">
        <v>86846723.100000009</v>
      </c>
      <c r="H84" s="28">
        <v>0</v>
      </c>
    </row>
    <row r="85" spans="1:8" x14ac:dyDescent="0.25">
      <c r="A85" s="39"/>
      <c r="B85" s="37" t="s">
        <v>258</v>
      </c>
      <c r="C85" s="27">
        <v>197587621</v>
      </c>
      <c r="D85" s="27">
        <v>-32382043.780000001</v>
      </c>
      <c r="E85" s="27">
        <v>165205577.22</v>
      </c>
      <c r="F85" s="27">
        <v>165070463.24000001</v>
      </c>
      <c r="G85" s="27">
        <v>165070463.24000001</v>
      </c>
      <c r="H85" s="28">
        <v>135113.98000000001</v>
      </c>
    </row>
    <row r="86" spans="1:8" x14ac:dyDescent="0.25">
      <c r="A86" s="39"/>
      <c r="B86" s="37" t="s">
        <v>259</v>
      </c>
      <c r="C86" s="27">
        <v>9594730</v>
      </c>
      <c r="D86" s="27">
        <v>-1649788.23</v>
      </c>
      <c r="E86" s="27">
        <v>7944941.7700000005</v>
      </c>
      <c r="F86" s="27">
        <v>7944756.6100000003</v>
      </c>
      <c r="G86" s="27">
        <v>7944756.6100000003</v>
      </c>
      <c r="H86" s="28">
        <v>185.16</v>
      </c>
    </row>
    <row r="87" spans="1:8" x14ac:dyDescent="0.25">
      <c r="A87" s="39"/>
      <c r="B87" s="37"/>
      <c r="C87" s="27"/>
      <c r="D87" s="27"/>
      <c r="E87" s="27"/>
      <c r="F87" s="27"/>
      <c r="G87" s="27"/>
      <c r="H87" s="28"/>
    </row>
    <row r="88" spans="1:8" x14ac:dyDescent="0.25">
      <c r="A88" s="39"/>
      <c r="B88" s="44" t="s">
        <v>219</v>
      </c>
      <c r="C88" s="27">
        <v>199910348</v>
      </c>
      <c r="D88" s="27">
        <v>-99291621.540000007</v>
      </c>
      <c r="E88" s="27">
        <v>100618726.46000001</v>
      </c>
      <c r="F88" s="27">
        <v>100610103.22</v>
      </c>
      <c r="G88" s="27">
        <v>100610103.22</v>
      </c>
      <c r="H88" s="28">
        <v>8623.24</v>
      </c>
    </row>
    <row r="89" spans="1:8" x14ac:dyDescent="0.25">
      <c r="A89" s="39"/>
      <c r="B89" s="37" t="s">
        <v>260</v>
      </c>
      <c r="C89" s="27">
        <v>54433372</v>
      </c>
      <c r="D89" s="27">
        <v>23490989.460000001</v>
      </c>
      <c r="E89" s="27">
        <v>77924361.460000008</v>
      </c>
      <c r="F89" s="27">
        <v>77915738.219999999</v>
      </c>
      <c r="G89" s="27">
        <v>77915738.219999999</v>
      </c>
      <c r="H89" s="28">
        <v>8623.24</v>
      </c>
    </row>
    <row r="90" spans="1:8" x14ac:dyDescent="0.25">
      <c r="A90" s="39"/>
      <c r="B90" s="37" t="s">
        <v>261</v>
      </c>
      <c r="C90" s="27">
        <v>17378107</v>
      </c>
      <c r="D90" s="27">
        <v>-3754297</v>
      </c>
      <c r="E90" s="27">
        <v>13623810</v>
      </c>
      <c r="F90" s="27">
        <v>13623810</v>
      </c>
      <c r="G90" s="27">
        <v>13623810</v>
      </c>
      <c r="H90" s="28">
        <v>0</v>
      </c>
    </row>
    <row r="91" spans="1:8" x14ac:dyDescent="0.25">
      <c r="A91" s="39"/>
      <c r="B91" s="37" t="s">
        <v>262</v>
      </c>
      <c r="C91" s="27">
        <v>128098869</v>
      </c>
      <c r="D91" s="27">
        <v>-119028314</v>
      </c>
      <c r="E91" s="27">
        <v>9070555</v>
      </c>
      <c r="F91" s="27">
        <v>9070555</v>
      </c>
      <c r="G91" s="27">
        <v>9070555</v>
      </c>
      <c r="H91" s="28">
        <v>0</v>
      </c>
    </row>
    <row r="92" spans="1:8" x14ac:dyDescent="0.25">
      <c r="A92" s="39"/>
      <c r="B92" s="37"/>
      <c r="C92" s="27"/>
      <c r="D92" s="27"/>
      <c r="E92" s="27"/>
      <c r="F92" s="27"/>
      <c r="G92" s="27"/>
      <c r="H92" s="28"/>
    </row>
    <row r="93" spans="1:8" x14ac:dyDescent="0.25">
      <c r="A93" s="39"/>
      <c r="B93" s="44" t="s">
        <v>220</v>
      </c>
      <c r="C93" s="27">
        <v>182043886</v>
      </c>
      <c r="D93" s="27">
        <v>147215087</v>
      </c>
      <c r="E93" s="27">
        <v>329258973</v>
      </c>
      <c r="F93" s="27">
        <v>329258973</v>
      </c>
      <c r="G93" s="27">
        <v>326096300</v>
      </c>
      <c r="H93" s="28">
        <v>0</v>
      </c>
    </row>
    <row r="94" spans="1:8" x14ac:dyDescent="0.25">
      <c r="A94" s="39"/>
      <c r="B94" s="37" t="s">
        <v>263</v>
      </c>
      <c r="C94" s="27">
        <v>38132806</v>
      </c>
      <c r="D94" s="27">
        <v>51554679</v>
      </c>
      <c r="E94" s="27">
        <v>89687485</v>
      </c>
      <c r="F94" s="27">
        <v>89687485</v>
      </c>
      <c r="G94" s="27">
        <v>86524812</v>
      </c>
      <c r="H94" s="28">
        <v>0</v>
      </c>
    </row>
    <row r="95" spans="1:8" x14ac:dyDescent="0.25">
      <c r="A95" s="39"/>
      <c r="B95" s="37" t="s">
        <v>264</v>
      </c>
      <c r="C95" s="27">
        <v>143911080</v>
      </c>
      <c r="D95" s="27">
        <v>95660408</v>
      </c>
      <c r="E95" s="27">
        <v>239571488</v>
      </c>
      <c r="F95" s="27">
        <v>239571488</v>
      </c>
      <c r="G95" s="27">
        <v>239571488</v>
      </c>
      <c r="H95" s="28">
        <v>0</v>
      </c>
    </row>
    <row r="96" spans="1:8" x14ac:dyDescent="0.25">
      <c r="A96" s="39"/>
      <c r="B96" s="37"/>
      <c r="C96" s="27"/>
      <c r="D96" s="27"/>
      <c r="E96" s="27"/>
      <c r="F96" s="27"/>
      <c r="G96" s="27"/>
      <c r="H96" s="28"/>
    </row>
    <row r="97" spans="1:8" x14ac:dyDescent="0.25">
      <c r="A97" s="39"/>
      <c r="B97" s="44" t="s">
        <v>221</v>
      </c>
      <c r="C97" s="27">
        <v>45040084</v>
      </c>
      <c r="D97" s="27">
        <v>3124949.04</v>
      </c>
      <c r="E97" s="27">
        <v>48165033.039999999</v>
      </c>
      <c r="F97" s="27">
        <v>47680554.420000002</v>
      </c>
      <c r="G97" s="27">
        <v>47680554.420000002</v>
      </c>
      <c r="H97" s="28">
        <v>484478.62</v>
      </c>
    </row>
    <row r="98" spans="1:8" x14ac:dyDescent="0.25">
      <c r="A98" s="39"/>
      <c r="B98" s="37" t="s">
        <v>265</v>
      </c>
      <c r="C98" s="27">
        <v>45040084</v>
      </c>
      <c r="D98" s="27">
        <v>3124949.04</v>
      </c>
      <c r="E98" s="27">
        <v>48165033.039999999</v>
      </c>
      <c r="F98" s="27">
        <v>47680554.420000002</v>
      </c>
      <c r="G98" s="27">
        <v>47680554.420000002</v>
      </c>
      <c r="H98" s="28">
        <v>484478.62</v>
      </c>
    </row>
    <row r="99" spans="1:8" x14ac:dyDescent="0.25">
      <c r="A99" s="39"/>
      <c r="B99" s="37"/>
      <c r="C99" s="27"/>
      <c r="D99" s="27"/>
      <c r="E99" s="27"/>
      <c r="F99" s="27"/>
      <c r="G99" s="27"/>
      <c r="H99" s="28"/>
    </row>
    <row r="100" spans="1:8" x14ac:dyDescent="0.25">
      <c r="A100" s="39"/>
      <c r="B100" s="44" t="s">
        <v>223</v>
      </c>
      <c r="C100" s="27">
        <v>534270449</v>
      </c>
      <c r="D100" s="27">
        <v>3462690.93</v>
      </c>
      <c r="E100" s="27">
        <v>537733139.93000007</v>
      </c>
      <c r="F100" s="27">
        <v>537713444.91999996</v>
      </c>
      <c r="G100" s="27">
        <v>537713444.91999996</v>
      </c>
      <c r="H100" s="28">
        <v>19695.010000000002</v>
      </c>
    </row>
    <row r="101" spans="1:8" x14ac:dyDescent="0.25">
      <c r="A101" s="39"/>
      <c r="B101" s="37" t="s">
        <v>266</v>
      </c>
      <c r="C101" s="27">
        <v>527580449</v>
      </c>
      <c r="D101" s="27">
        <v>3537789.93</v>
      </c>
      <c r="E101" s="27">
        <v>531118238.93000001</v>
      </c>
      <c r="F101" s="27">
        <v>531098543.92000002</v>
      </c>
      <c r="G101" s="27">
        <v>531098543.92000002</v>
      </c>
      <c r="H101" s="28">
        <v>19695.010000000002</v>
      </c>
    </row>
    <row r="102" spans="1:8" x14ac:dyDescent="0.25">
      <c r="A102" s="39"/>
      <c r="B102" s="37" t="s">
        <v>267</v>
      </c>
      <c r="C102" s="27">
        <v>6690000</v>
      </c>
      <c r="D102" s="27">
        <v>-75099</v>
      </c>
      <c r="E102" s="27">
        <v>6614901</v>
      </c>
      <c r="F102" s="27">
        <v>6614901</v>
      </c>
      <c r="G102" s="27">
        <v>6614901</v>
      </c>
      <c r="H102" s="28">
        <v>0</v>
      </c>
    </row>
    <row r="103" spans="1:8" x14ac:dyDescent="0.25">
      <c r="A103" s="39"/>
      <c r="B103" s="37"/>
      <c r="C103" s="27"/>
      <c r="D103" s="27"/>
      <c r="E103" s="27"/>
      <c r="F103" s="27"/>
      <c r="G103" s="27"/>
      <c r="H103" s="28"/>
    </row>
    <row r="104" spans="1:8" x14ac:dyDescent="0.25">
      <c r="A104" s="39"/>
      <c r="B104" s="44" t="s">
        <v>224</v>
      </c>
      <c r="C104" s="27">
        <v>4891121358</v>
      </c>
      <c r="D104" s="27">
        <v>-192674084.87</v>
      </c>
      <c r="E104" s="27">
        <v>4698447273.1300001</v>
      </c>
      <c r="F104" s="27">
        <v>4697754093.9800005</v>
      </c>
      <c r="G104" s="27">
        <v>4697754093.9800005</v>
      </c>
      <c r="H104" s="28">
        <v>693179.15</v>
      </c>
    </row>
    <row r="105" spans="1:8" x14ac:dyDescent="0.25">
      <c r="A105" s="39"/>
      <c r="B105" s="37" t="s">
        <v>268</v>
      </c>
      <c r="C105" s="27">
        <v>4560180673</v>
      </c>
      <c r="D105" s="27">
        <v>-715476549.88999999</v>
      </c>
      <c r="E105" s="27">
        <v>3844704123.1100001</v>
      </c>
      <c r="F105" s="27">
        <v>3844548622.52</v>
      </c>
      <c r="G105" s="27">
        <v>3844548622.52</v>
      </c>
      <c r="H105" s="28">
        <v>155500.59</v>
      </c>
    </row>
    <row r="106" spans="1:8" x14ac:dyDescent="0.25">
      <c r="A106" s="39"/>
      <c r="B106" s="37" t="s">
        <v>269</v>
      </c>
      <c r="C106" s="27">
        <v>1500000</v>
      </c>
      <c r="D106" s="27">
        <v>-84937</v>
      </c>
      <c r="E106" s="27">
        <v>1415063</v>
      </c>
      <c r="F106" s="27">
        <v>1415063</v>
      </c>
      <c r="G106" s="27">
        <v>1415063</v>
      </c>
      <c r="H106" s="28">
        <v>0</v>
      </c>
    </row>
    <row r="107" spans="1:8" x14ac:dyDescent="0.25">
      <c r="A107" s="39"/>
      <c r="B107" s="37" t="s">
        <v>270</v>
      </c>
      <c r="C107" s="27">
        <v>58735609</v>
      </c>
      <c r="D107" s="27">
        <v>-23824000</v>
      </c>
      <c r="E107" s="27">
        <v>34911609</v>
      </c>
      <c r="F107" s="27">
        <v>34911609</v>
      </c>
      <c r="G107" s="27">
        <v>34911609</v>
      </c>
      <c r="H107" s="28">
        <v>0</v>
      </c>
    </row>
    <row r="108" spans="1:8" x14ac:dyDescent="0.25">
      <c r="A108" s="39"/>
      <c r="B108" s="37" t="s">
        <v>271</v>
      </c>
      <c r="C108" s="27">
        <v>39684065</v>
      </c>
      <c r="D108" s="27">
        <v>-33600704</v>
      </c>
      <c r="E108" s="27">
        <v>6083361</v>
      </c>
      <c r="F108" s="27">
        <v>6083361</v>
      </c>
      <c r="G108" s="27">
        <v>6083361</v>
      </c>
      <c r="H108" s="28">
        <v>0</v>
      </c>
    </row>
    <row r="109" spans="1:8" x14ac:dyDescent="0.25">
      <c r="A109" s="39"/>
      <c r="B109" s="37" t="s">
        <v>272</v>
      </c>
      <c r="C109" s="27">
        <v>33424159</v>
      </c>
      <c r="D109" s="27">
        <v>-27507300</v>
      </c>
      <c r="E109" s="27">
        <v>5916859</v>
      </c>
      <c r="F109" s="27">
        <v>5916859</v>
      </c>
      <c r="G109" s="27">
        <v>5916859</v>
      </c>
      <c r="H109" s="28">
        <v>0</v>
      </c>
    </row>
    <row r="110" spans="1:8" x14ac:dyDescent="0.25">
      <c r="A110" s="39"/>
      <c r="B110" s="37" t="s">
        <v>273</v>
      </c>
      <c r="C110" s="27">
        <v>2673000</v>
      </c>
      <c r="D110" s="27">
        <v>444393</v>
      </c>
      <c r="E110" s="27">
        <v>3117393</v>
      </c>
      <c r="F110" s="27">
        <v>3117393</v>
      </c>
      <c r="G110" s="27">
        <v>3117393</v>
      </c>
      <c r="H110" s="28">
        <v>0</v>
      </c>
    </row>
    <row r="111" spans="1:8" x14ac:dyDescent="0.25">
      <c r="A111" s="39"/>
      <c r="B111" s="37" t="s">
        <v>274</v>
      </c>
      <c r="C111" s="27">
        <v>194923852</v>
      </c>
      <c r="D111" s="27">
        <v>607375013.01999998</v>
      </c>
      <c r="E111" s="27">
        <v>802298865.01999998</v>
      </c>
      <c r="F111" s="27">
        <v>801761186.46000004</v>
      </c>
      <c r="G111" s="27">
        <v>801761186.46000004</v>
      </c>
      <c r="H111" s="28">
        <v>537678.56000000006</v>
      </c>
    </row>
    <row r="112" spans="1:8" x14ac:dyDescent="0.25">
      <c r="A112" s="39"/>
      <c r="B112" s="37"/>
      <c r="C112" s="27"/>
      <c r="D112" s="27"/>
      <c r="E112" s="27"/>
      <c r="F112" s="27"/>
      <c r="G112" s="27"/>
      <c r="H112" s="28"/>
    </row>
    <row r="113" spans="1:8" x14ac:dyDescent="0.25">
      <c r="A113" s="39"/>
      <c r="B113" s="44" t="s">
        <v>225</v>
      </c>
      <c r="C113" s="27">
        <v>93539738</v>
      </c>
      <c r="D113" s="27">
        <v>-16529191</v>
      </c>
      <c r="E113" s="27">
        <v>77010547</v>
      </c>
      <c r="F113" s="27">
        <v>77010547</v>
      </c>
      <c r="G113" s="27">
        <v>77010547</v>
      </c>
      <c r="H113" s="28">
        <v>0</v>
      </c>
    </row>
    <row r="114" spans="1:8" x14ac:dyDescent="0.25">
      <c r="A114" s="39"/>
      <c r="B114" s="37" t="s">
        <v>275</v>
      </c>
      <c r="C114" s="27">
        <v>93539738</v>
      </c>
      <c r="D114" s="27">
        <v>-16529191</v>
      </c>
      <c r="E114" s="27">
        <v>77010547</v>
      </c>
      <c r="F114" s="27">
        <v>77010547</v>
      </c>
      <c r="G114" s="27">
        <v>77010547</v>
      </c>
      <c r="H114" s="28">
        <v>0</v>
      </c>
    </row>
    <row r="115" spans="1:8" x14ac:dyDescent="0.25">
      <c r="A115" s="39"/>
      <c r="B115" s="37"/>
      <c r="C115" s="27"/>
      <c r="D115" s="27"/>
      <c r="E115" s="27"/>
      <c r="F115" s="27"/>
      <c r="G115" s="27"/>
      <c r="H115" s="28"/>
    </row>
    <row r="116" spans="1:8" x14ac:dyDescent="0.25">
      <c r="A116" s="39"/>
      <c r="B116" s="44" t="s">
        <v>228</v>
      </c>
      <c r="C116" s="27">
        <v>359925151</v>
      </c>
      <c r="D116" s="27">
        <v>27439330.150000002</v>
      </c>
      <c r="E116" s="27">
        <v>387364481.15000004</v>
      </c>
      <c r="F116" s="27">
        <v>387364481.15000004</v>
      </c>
      <c r="G116" s="27">
        <v>383996137</v>
      </c>
      <c r="H116" s="28">
        <v>0</v>
      </c>
    </row>
    <row r="117" spans="1:8" x14ac:dyDescent="0.25">
      <c r="A117" s="39"/>
      <c r="B117" s="37" t="s">
        <v>276</v>
      </c>
      <c r="C117" s="27">
        <v>39768809</v>
      </c>
      <c r="D117" s="27">
        <v>-9147532</v>
      </c>
      <c r="E117" s="27">
        <v>30621277</v>
      </c>
      <c r="F117" s="27">
        <v>30621277</v>
      </c>
      <c r="G117" s="27">
        <v>30621277</v>
      </c>
      <c r="H117" s="28">
        <v>0</v>
      </c>
    </row>
    <row r="118" spans="1:8" x14ac:dyDescent="0.25">
      <c r="A118" s="39"/>
      <c r="B118" s="37" t="s">
        <v>277</v>
      </c>
      <c r="C118" s="27">
        <v>320156342</v>
      </c>
      <c r="D118" s="27">
        <v>36586862.149999999</v>
      </c>
      <c r="E118" s="27">
        <v>356743204.15000004</v>
      </c>
      <c r="F118" s="27">
        <v>356743204.15000004</v>
      </c>
      <c r="G118" s="27">
        <v>353374860</v>
      </c>
      <c r="H118" s="28">
        <v>0</v>
      </c>
    </row>
    <row r="119" spans="1:8" x14ac:dyDescent="0.25">
      <c r="A119" s="39"/>
      <c r="B119" s="44"/>
      <c r="C119" s="27"/>
      <c r="D119" s="27"/>
      <c r="E119" s="27"/>
      <c r="F119" s="27"/>
      <c r="G119" s="27"/>
      <c r="H119" s="28"/>
    </row>
    <row r="120" spans="1:8" x14ac:dyDescent="0.25">
      <c r="A120" s="39"/>
      <c r="B120" s="44" t="s">
        <v>278</v>
      </c>
      <c r="C120" s="27">
        <v>613463811</v>
      </c>
      <c r="D120" s="27">
        <v>-409190194.59000003</v>
      </c>
      <c r="E120" s="27">
        <v>204273616.41</v>
      </c>
      <c r="F120" s="27">
        <v>171837291.87</v>
      </c>
      <c r="G120" s="27">
        <v>171837291.87</v>
      </c>
      <c r="H120" s="28">
        <v>32436324.539999999</v>
      </c>
    </row>
    <row r="121" spans="1:8" x14ac:dyDescent="0.25">
      <c r="A121" s="39"/>
      <c r="B121" s="37" t="s">
        <v>279</v>
      </c>
      <c r="C121" s="27">
        <v>32001844</v>
      </c>
      <c r="D121" s="27">
        <v>-3679022.25</v>
      </c>
      <c r="E121" s="27">
        <v>28322821.75</v>
      </c>
      <c r="F121" s="27">
        <v>28322821.75</v>
      </c>
      <c r="G121" s="27">
        <v>28322821.75</v>
      </c>
      <c r="H121" s="28">
        <v>0</v>
      </c>
    </row>
    <row r="122" spans="1:8" x14ac:dyDescent="0.25">
      <c r="A122" s="39"/>
      <c r="B122" s="37" t="s">
        <v>280</v>
      </c>
      <c r="C122" s="27">
        <v>123509223</v>
      </c>
      <c r="D122" s="27">
        <v>-87555161.010000005</v>
      </c>
      <c r="E122" s="27">
        <v>35954061.990000002</v>
      </c>
      <c r="F122" s="27">
        <v>35954061.990000002</v>
      </c>
      <c r="G122" s="27">
        <v>35954061.990000002</v>
      </c>
      <c r="H122" s="28">
        <v>0</v>
      </c>
    </row>
    <row r="123" spans="1:8" x14ac:dyDescent="0.25">
      <c r="A123" s="39"/>
      <c r="B123" s="37" t="s">
        <v>281</v>
      </c>
      <c r="C123" s="27">
        <v>38858292</v>
      </c>
      <c r="D123" s="27">
        <v>-30626399.289999999</v>
      </c>
      <c r="E123" s="27">
        <v>8231892.71</v>
      </c>
      <c r="F123" s="27">
        <v>8231892.71</v>
      </c>
      <c r="G123" s="27">
        <v>8231892.71</v>
      </c>
      <c r="H123" s="28">
        <v>0</v>
      </c>
    </row>
    <row r="124" spans="1:8" x14ac:dyDescent="0.25">
      <c r="A124" s="39"/>
      <c r="B124" s="37" t="s">
        <v>282</v>
      </c>
      <c r="C124" s="27">
        <v>22877298</v>
      </c>
      <c r="D124" s="27">
        <v>-14648593</v>
      </c>
      <c r="E124" s="27">
        <v>8228705</v>
      </c>
      <c r="F124" s="27">
        <v>8228705</v>
      </c>
      <c r="G124" s="27">
        <v>8228705</v>
      </c>
      <c r="H124" s="28">
        <v>0</v>
      </c>
    </row>
    <row r="125" spans="1:8" x14ac:dyDescent="0.25">
      <c r="A125" s="39"/>
      <c r="B125" s="37" t="s">
        <v>283</v>
      </c>
      <c r="C125" s="27">
        <v>27281546</v>
      </c>
      <c r="D125" s="27">
        <v>-17412662</v>
      </c>
      <c r="E125" s="27">
        <v>9868884</v>
      </c>
      <c r="F125" s="27">
        <v>9868884</v>
      </c>
      <c r="G125" s="27">
        <v>9868884</v>
      </c>
      <c r="H125" s="28">
        <v>0</v>
      </c>
    </row>
    <row r="126" spans="1:8" x14ac:dyDescent="0.25">
      <c r="A126" s="39"/>
      <c r="B126" s="37" t="s">
        <v>284</v>
      </c>
      <c r="C126" s="27">
        <v>33530838</v>
      </c>
      <c r="D126" s="27">
        <v>-27316933</v>
      </c>
      <c r="E126" s="27">
        <v>6213905</v>
      </c>
      <c r="F126" s="27">
        <v>6213905</v>
      </c>
      <c r="G126" s="27">
        <v>6213905</v>
      </c>
      <c r="H126" s="28">
        <v>0</v>
      </c>
    </row>
    <row r="127" spans="1:8" x14ac:dyDescent="0.25">
      <c r="A127" s="39"/>
      <c r="B127" s="37" t="s">
        <v>285</v>
      </c>
      <c r="C127" s="27">
        <v>37669819</v>
      </c>
      <c r="D127" s="27">
        <v>-30146151</v>
      </c>
      <c r="E127" s="27">
        <v>7523668</v>
      </c>
      <c r="F127" s="27">
        <v>7523668</v>
      </c>
      <c r="G127" s="27">
        <v>7523668</v>
      </c>
      <c r="H127" s="28">
        <v>0</v>
      </c>
    </row>
    <row r="128" spans="1:8" x14ac:dyDescent="0.25">
      <c r="A128" s="39"/>
      <c r="B128" s="37" t="s">
        <v>286</v>
      </c>
      <c r="C128" s="27">
        <v>62439780</v>
      </c>
      <c r="D128" s="27">
        <v>-49581717.880000003</v>
      </c>
      <c r="E128" s="27">
        <v>12858062.120000001</v>
      </c>
      <c r="F128" s="27">
        <v>9699583</v>
      </c>
      <c r="G128" s="27">
        <v>9699583</v>
      </c>
      <c r="H128" s="28">
        <v>3158479.12</v>
      </c>
    </row>
    <row r="129" spans="1:8" x14ac:dyDescent="0.25">
      <c r="A129" s="39"/>
      <c r="B129" s="37" t="s">
        <v>287</v>
      </c>
      <c r="C129" s="27">
        <v>53639725</v>
      </c>
      <c r="D129" s="27">
        <v>-37690581.980000004</v>
      </c>
      <c r="E129" s="27">
        <v>15949143.02</v>
      </c>
      <c r="F129" s="27">
        <v>9998979.0199999996</v>
      </c>
      <c r="G129" s="27">
        <v>9998979.0199999996</v>
      </c>
      <c r="H129" s="28">
        <v>5950164</v>
      </c>
    </row>
    <row r="130" spans="1:8" x14ac:dyDescent="0.25">
      <c r="A130" s="39"/>
      <c r="B130" s="37" t="s">
        <v>288</v>
      </c>
      <c r="C130" s="27">
        <v>41318517</v>
      </c>
      <c r="D130" s="27">
        <v>7551284.4200000027</v>
      </c>
      <c r="E130" s="27">
        <v>48869801.420000002</v>
      </c>
      <c r="F130" s="27">
        <v>25542120</v>
      </c>
      <c r="G130" s="27">
        <v>25542120</v>
      </c>
      <c r="H130" s="28">
        <v>23327681.420000002</v>
      </c>
    </row>
    <row r="131" spans="1:8" x14ac:dyDescent="0.25">
      <c r="A131" s="39"/>
      <c r="B131" s="37" t="s">
        <v>289</v>
      </c>
      <c r="C131" s="27">
        <v>44347966</v>
      </c>
      <c r="D131" s="27">
        <v>-31470072.600000001</v>
      </c>
      <c r="E131" s="27">
        <v>12877893.4</v>
      </c>
      <c r="F131" s="27">
        <v>12877893.4</v>
      </c>
      <c r="G131" s="27">
        <v>12877893.4</v>
      </c>
      <c r="H131" s="28">
        <v>0</v>
      </c>
    </row>
    <row r="132" spans="1:8" x14ac:dyDescent="0.25">
      <c r="A132" s="39"/>
      <c r="B132" s="37" t="s">
        <v>290</v>
      </c>
      <c r="C132" s="27">
        <v>95988963</v>
      </c>
      <c r="D132" s="27">
        <v>-86614185</v>
      </c>
      <c r="E132" s="27">
        <v>9374778</v>
      </c>
      <c r="F132" s="27">
        <v>9374778</v>
      </c>
      <c r="G132" s="27">
        <v>9374778</v>
      </c>
      <c r="H132" s="28">
        <v>0</v>
      </c>
    </row>
    <row r="133" spans="1:8" x14ac:dyDescent="0.25">
      <c r="A133" s="39"/>
      <c r="B133" s="37"/>
      <c r="C133" s="27"/>
      <c r="D133" s="27"/>
      <c r="E133" s="27"/>
      <c r="F133" s="27"/>
      <c r="G133" s="27"/>
      <c r="H133" s="28"/>
    </row>
    <row r="134" spans="1:8" x14ac:dyDescent="0.25">
      <c r="A134" s="36" t="s">
        <v>229</v>
      </c>
      <c r="B134" s="44"/>
      <c r="C134" s="27">
        <v>26200000</v>
      </c>
      <c r="D134" s="27">
        <v>-1053819.3800000001</v>
      </c>
      <c r="E134" s="27">
        <v>25146180.620000001</v>
      </c>
      <c r="F134" s="27">
        <v>25146180.620000001</v>
      </c>
      <c r="G134" s="27">
        <v>25146180.620000001</v>
      </c>
      <c r="H134" s="28">
        <v>0</v>
      </c>
    </row>
    <row r="135" spans="1:8" x14ac:dyDescent="0.25">
      <c r="A135" s="39"/>
      <c r="B135" s="37" t="s">
        <v>291</v>
      </c>
      <c r="C135" s="27">
        <v>26200000</v>
      </c>
      <c r="D135" s="27">
        <v>-1053819.3800000001</v>
      </c>
      <c r="E135" s="27">
        <v>25146180.620000001</v>
      </c>
      <c r="F135" s="27">
        <v>25146180.620000001</v>
      </c>
      <c r="G135" s="27">
        <v>25146180.620000001</v>
      </c>
      <c r="H135" s="28">
        <v>0</v>
      </c>
    </row>
    <row r="136" spans="1:8" x14ac:dyDescent="0.25">
      <c r="A136" s="39"/>
      <c r="B136" s="37" t="s">
        <v>292</v>
      </c>
      <c r="C136" s="27">
        <v>1362183494</v>
      </c>
      <c r="D136" s="27">
        <v>-1362183494</v>
      </c>
      <c r="E136" s="27">
        <v>0</v>
      </c>
      <c r="F136" s="27">
        <v>0</v>
      </c>
      <c r="G136" s="27">
        <v>0</v>
      </c>
      <c r="H136" s="28">
        <v>0</v>
      </c>
    </row>
    <row r="137" spans="1:8" x14ac:dyDescent="0.25">
      <c r="A137" s="39"/>
      <c r="B137" s="37"/>
      <c r="C137" s="27"/>
      <c r="D137" s="27"/>
      <c r="E137" s="27"/>
      <c r="F137" s="27"/>
      <c r="G137" s="27"/>
      <c r="H137" s="28"/>
    </row>
    <row r="138" spans="1:8" x14ac:dyDescent="0.25">
      <c r="A138" s="36" t="s">
        <v>293</v>
      </c>
      <c r="B138" s="46"/>
      <c r="C138" s="27">
        <v>49058419</v>
      </c>
      <c r="D138" s="27">
        <v>-29922419</v>
      </c>
      <c r="E138" s="27">
        <v>19136000</v>
      </c>
      <c r="F138" s="27">
        <v>19136000</v>
      </c>
      <c r="G138" s="27">
        <v>19136000</v>
      </c>
      <c r="H138" s="28">
        <v>0</v>
      </c>
    </row>
    <row r="139" spans="1:8" x14ac:dyDescent="0.25">
      <c r="A139" s="39"/>
      <c r="B139" s="37"/>
      <c r="C139" s="27"/>
      <c r="D139" s="27"/>
      <c r="E139" s="27"/>
      <c r="F139" s="27"/>
      <c r="G139" s="27"/>
      <c r="H139" s="28"/>
    </row>
    <row r="140" spans="1:8" x14ac:dyDescent="0.25">
      <c r="A140" s="39"/>
      <c r="B140" s="44" t="s">
        <v>213</v>
      </c>
      <c r="C140" s="27">
        <v>34136000</v>
      </c>
      <c r="D140" s="27">
        <v>-15000000</v>
      </c>
      <c r="E140" s="27">
        <v>19136000</v>
      </c>
      <c r="F140" s="27">
        <v>19136000</v>
      </c>
      <c r="G140" s="27">
        <v>19136000</v>
      </c>
      <c r="H140" s="28">
        <v>0</v>
      </c>
    </row>
    <row r="141" spans="1:8" x14ac:dyDescent="0.25">
      <c r="A141" s="39"/>
      <c r="B141" s="37" t="s">
        <v>294</v>
      </c>
      <c r="C141" s="27">
        <v>34136000</v>
      </c>
      <c r="D141" s="27">
        <v>-15000000</v>
      </c>
      <c r="E141" s="27">
        <v>19136000</v>
      </c>
      <c r="F141" s="27">
        <v>19136000</v>
      </c>
      <c r="G141" s="27">
        <v>19136000</v>
      </c>
      <c r="H141" s="28">
        <v>0</v>
      </c>
    </row>
    <row r="142" spans="1:8" x14ac:dyDescent="0.25">
      <c r="A142" s="39"/>
      <c r="B142" s="37"/>
      <c r="C142" s="27"/>
      <c r="D142" s="27"/>
      <c r="E142" s="27"/>
      <c r="F142" s="27"/>
      <c r="G142" s="27"/>
      <c r="H142" s="28"/>
    </row>
    <row r="143" spans="1:8" x14ac:dyDescent="0.25">
      <c r="A143" s="39"/>
      <c r="B143" s="44" t="s">
        <v>214</v>
      </c>
      <c r="C143" s="27">
        <v>14922419</v>
      </c>
      <c r="D143" s="27">
        <v>-14922419</v>
      </c>
      <c r="E143" s="27">
        <v>0</v>
      </c>
      <c r="F143" s="27">
        <v>0</v>
      </c>
      <c r="G143" s="27">
        <v>0</v>
      </c>
      <c r="H143" s="28">
        <v>0</v>
      </c>
    </row>
    <row r="144" spans="1:8" x14ac:dyDescent="0.25">
      <c r="A144" s="39"/>
      <c r="B144" s="37" t="s">
        <v>295</v>
      </c>
      <c r="C144" s="27">
        <v>14922419</v>
      </c>
      <c r="D144" s="27">
        <v>-14922419</v>
      </c>
      <c r="E144" s="27">
        <v>0</v>
      </c>
      <c r="F144" s="27">
        <v>0</v>
      </c>
      <c r="G144" s="27">
        <v>0</v>
      </c>
      <c r="H144" s="28">
        <v>0</v>
      </c>
    </row>
    <row r="145" spans="1:8" x14ac:dyDescent="0.25">
      <c r="A145" s="48"/>
      <c r="B145" s="49"/>
      <c r="C145" s="49"/>
      <c r="D145" s="49"/>
      <c r="E145" s="49"/>
      <c r="F145" s="49"/>
      <c r="G145" s="49"/>
      <c r="H145" s="50"/>
    </row>
    <row r="146" spans="1:8" x14ac:dyDescent="0.25">
      <c r="A146" s="22"/>
      <c r="B146" s="22"/>
      <c r="C146" s="22"/>
      <c r="D146" s="22"/>
      <c r="E146" s="22"/>
      <c r="F146" s="22"/>
      <c r="G146" s="22"/>
      <c r="H146" s="22"/>
    </row>
    <row r="147" spans="1:8" x14ac:dyDescent="0.25">
      <c r="A147" s="22"/>
      <c r="B147" s="22"/>
      <c r="C147" s="22"/>
      <c r="D147" s="22"/>
      <c r="E147" s="22"/>
      <c r="F147" s="22"/>
      <c r="G147" s="22"/>
      <c r="H147" s="22"/>
    </row>
    <row r="148" spans="1:8" x14ac:dyDescent="0.25">
      <c r="A148" s="23" t="s">
        <v>26</v>
      </c>
      <c r="B148" s="22"/>
      <c r="C148" s="22"/>
      <c r="D148" s="22"/>
      <c r="E148" s="22"/>
      <c r="F148" s="22"/>
      <c r="G148" s="22"/>
      <c r="H148" s="22"/>
    </row>
  </sheetData>
  <mergeCells count="7">
    <mergeCell ref="A8:B9"/>
    <mergeCell ref="A1:H1"/>
    <mergeCell ref="A2:H2"/>
    <mergeCell ref="A3:H3"/>
    <mergeCell ref="A4:H4"/>
    <mergeCell ref="A5:H5"/>
    <mergeCell ref="A6:H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B7" sqref="B7"/>
    </sheetView>
  </sheetViews>
  <sheetFormatPr baseColWidth="10" defaultRowHeight="15" x14ac:dyDescent="0.25"/>
  <cols>
    <col min="1" max="1" width="64.7109375" customWidth="1"/>
    <col min="2" max="2" width="16.42578125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</cols>
  <sheetData>
    <row r="1" spans="1:8" x14ac:dyDescent="0.25">
      <c r="A1" s="51" t="s">
        <v>0</v>
      </c>
      <c r="B1" s="51"/>
      <c r="C1" s="51"/>
      <c r="D1" s="51"/>
      <c r="E1" s="51"/>
      <c r="F1" s="51"/>
      <c r="G1" s="51"/>
    </row>
    <row r="2" spans="1:8" x14ac:dyDescent="0.25">
      <c r="A2" s="51" t="s">
        <v>5</v>
      </c>
      <c r="B2" s="51"/>
      <c r="C2" s="51"/>
      <c r="D2" s="51"/>
      <c r="E2" s="51"/>
      <c r="F2" s="51"/>
      <c r="G2" s="51"/>
    </row>
    <row r="3" spans="1:8" x14ac:dyDescent="0.25">
      <c r="A3" s="51" t="s">
        <v>1</v>
      </c>
      <c r="B3" s="51"/>
      <c r="C3" s="51"/>
      <c r="D3" s="51"/>
      <c r="E3" s="51"/>
      <c r="F3" s="51"/>
      <c r="G3" s="51"/>
    </row>
    <row r="4" spans="1:8" x14ac:dyDescent="0.25">
      <c r="A4" s="51" t="s">
        <v>168</v>
      </c>
      <c r="B4" s="51"/>
      <c r="C4" s="51"/>
      <c r="D4" s="51"/>
      <c r="E4" s="51"/>
      <c r="F4" s="51"/>
      <c r="G4" s="51"/>
    </row>
    <row r="5" spans="1:8" x14ac:dyDescent="0.25">
      <c r="A5" s="51" t="s">
        <v>3</v>
      </c>
      <c r="B5" s="51"/>
      <c r="C5" s="51"/>
      <c r="D5" s="51"/>
      <c r="E5" s="51"/>
      <c r="F5" s="51"/>
      <c r="G5" s="51"/>
    </row>
    <row r="6" spans="1:8" x14ac:dyDescent="0.25">
      <c r="A6" s="51" t="s">
        <v>4</v>
      </c>
      <c r="B6" s="51"/>
      <c r="C6" s="51"/>
      <c r="D6" s="51"/>
      <c r="E6" s="51"/>
      <c r="F6" s="51"/>
      <c r="G6" s="5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169</v>
      </c>
      <c r="B10" s="14">
        <v>28200256258</v>
      </c>
      <c r="C10" s="14">
        <v>168126178.16999999</v>
      </c>
      <c r="D10" s="14">
        <v>28368382436.169998</v>
      </c>
      <c r="E10" s="14">
        <v>28174404670.799999</v>
      </c>
      <c r="F10" s="14">
        <v>28005655669.049999</v>
      </c>
      <c r="G10" s="15">
        <v>193977765.37</v>
      </c>
    </row>
    <row r="11" spans="1:8" x14ac:dyDescent="0.25">
      <c r="A11" s="13" t="s">
        <v>170</v>
      </c>
      <c r="B11" s="14">
        <v>4715603521</v>
      </c>
      <c r="C11" s="14">
        <v>-2161257391.6100001</v>
      </c>
      <c r="D11" s="14">
        <v>2554346129.3899999</v>
      </c>
      <c r="E11" s="14">
        <v>2456327769.3400002</v>
      </c>
      <c r="F11" s="14">
        <v>2456327769.2600002</v>
      </c>
      <c r="G11" s="15">
        <v>98018360.049999997</v>
      </c>
    </row>
    <row r="12" spans="1:8" x14ac:dyDescent="0.25">
      <c r="A12" s="13" t="s">
        <v>171</v>
      </c>
      <c r="B12" s="14">
        <v>353149459</v>
      </c>
      <c r="C12" s="14">
        <v>689825660.77999997</v>
      </c>
      <c r="D12" s="14">
        <v>1042975119.78</v>
      </c>
      <c r="E12" s="14">
        <v>1042975118.75</v>
      </c>
      <c r="F12" s="14">
        <v>1031018780.21</v>
      </c>
      <c r="G12" s="15">
        <v>1.03</v>
      </c>
    </row>
    <row r="13" spans="1:8" x14ac:dyDescent="0.25">
      <c r="A13" s="13" t="s">
        <v>172</v>
      </c>
      <c r="B13" s="14">
        <v>1078639999</v>
      </c>
      <c r="C13" s="14">
        <v>-395774488.17000002</v>
      </c>
      <c r="D13" s="14">
        <v>682865510.83000004</v>
      </c>
      <c r="E13" s="14">
        <v>682865510.83000004</v>
      </c>
      <c r="F13" s="14">
        <v>669970714.71000004</v>
      </c>
      <c r="G13" s="15">
        <v>0</v>
      </c>
    </row>
    <row r="14" spans="1:8" x14ac:dyDescent="0.25">
      <c r="A14" s="13" t="s">
        <v>173</v>
      </c>
      <c r="B14" s="14">
        <v>5575078450</v>
      </c>
      <c r="C14" s="14">
        <v>867917735.17999995</v>
      </c>
      <c r="D14" s="14">
        <v>6442996185.1800003</v>
      </c>
      <c r="E14" s="14">
        <v>6387633665.29</v>
      </c>
      <c r="F14" s="14">
        <v>6387633665.29</v>
      </c>
      <c r="G14" s="15">
        <v>55362519.890000001</v>
      </c>
    </row>
    <row r="15" spans="1:8" x14ac:dyDescent="0.25">
      <c r="A15" s="10" t="s">
        <v>64</v>
      </c>
      <c r="B15" s="11">
        <v>39922727687</v>
      </c>
      <c r="C15" s="11">
        <v>-831162305.64999998</v>
      </c>
      <c r="D15" s="11">
        <v>39091565381.349998</v>
      </c>
      <c r="E15" s="11">
        <v>38744206735.010002</v>
      </c>
      <c r="F15" s="11">
        <v>38550606598.519997</v>
      </c>
      <c r="G15" s="12">
        <v>347358646.33999997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selection activeCell="B7" sqref="B7"/>
    </sheetView>
  </sheetViews>
  <sheetFormatPr baseColWidth="10" defaultRowHeight="15" x14ac:dyDescent="0.25"/>
  <cols>
    <col min="1" max="1" width="64.7109375" customWidth="1"/>
    <col min="2" max="2" width="16.42578125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</cols>
  <sheetData>
    <row r="1" spans="1:8" x14ac:dyDescent="0.25">
      <c r="A1" s="51" t="s">
        <v>0</v>
      </c>
      <c r="B1" s="51"/>
      <c r="C1" s="51"/>
      <c r="D1" s="51"/>
      <c r="E1" s="51"/>
      <c r="F1" s="51"/>
      <c r="G1" s="51"/>
    </row>
    <row r="2" spans="1:8" x14ac:dyDescent="0.25">
      <c r="A2" s="51" t="s">
        <v>5</v>
      </c>
      <c r="B2" s="51"/>
      <c r="C2" s="51"/>
      <c r="D2" s="51"/>
      <c r="E2" s="51"/>
      <c r="F2" s="51"/>
      <c r="G2" s="51"/>
    </row>
    <row r="3" spans="1:8" x14ac:dyDescent="0.25">
      <c r="A3" s="51" t="s">
        <v>1</v>
      </c>
      <c r="B3" s="51"/>
      <c r="C3" s="51"/>
      <c r="D3" s="51"/>
      <c r="E3" s="51"/>
      <c r="F3" s="51"/>
      <c r="G3" s="51"/>
    </row>
    <row r="4" spans="1:8" x14ac:dyDescent="0.25">
      <c r="A4" s="51" t="s">
        <v>97</v>
      </c>
      <c r="B4" s="51"/>
      <c r="C4" s="51"/>
      <c r="D4" s="51"/>
      <c r="E4" s="51"/>
      <c r="F4" s="51"/>
      <c r="G4" s="51"/>
    </row>
    <row r="5" spans="1:8" x14ac:dyDescent="0.25">
      <c r="A5" s="51" t="s">
        <v>3</v>
      </c>
      <c r="B5" s="51"/>
      <c r="C5" s="51"/>
      <c r="D5" s="51"/>
      <c r="E5" s="51"/>
      <c r="F5" s="51"/>
      <c r="G5" s="51"/>
    </row>
    <row r="6" spans="1:8" x14ac:dyDescent="0.25">
      <c r="A6" s="51" t="s">
        <v>4</v>
      </c>
      <c r="B6" s="51"/>
      <c r="C6" s="51"/>
      <c r="D6" s="51"/>
      <c r="E6" s="51"/>
      <c r="F6" s="51"/>
      <c r="G6" s="5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98</v>
      </c>
      <c r="B10" s="11">
        <v>10729655923</v>
      </c>
      <c r="C10" s="11">
        <v>414064914.88999999</v>
      </c>
      <c r="D10" s="11">
        <v>11143720837.889999</v>
      </c>
      <c r="E10" s="11">
        <v>11121707626.68</v>
      </c>
      <c r="F10" s="11">
        <v>11027382146.58</v>
      </c>
      <c r="G10" s="12">
        <v>22013211.210000001</v>
      </c>
      <c r="H10" s="1"/>
    </row>
    <row r="11" spans="1:8" x14ac:dyDescent="0.25">
      <c r="A11" s="13" t="s">
        <v>99</v>
      </c>
      <c r="B11" s="14">
        <v>5712385161</v>
      </c>
      <c r="C11" s="14">
        <v>-80677108.569999993</v>
      </c>
      <c r="D11" s="14">
        <v>5631708052.4300003</v>
      </c>
      <c r="E11" s="14">
        <v>5631548872.4099998</v>
      </c>
      <c r="F11" s="14">
        <v>5631548872.4099998</v>
      </c>
      <c r="G11" s="15">
        <v>159180.01999999999</v>
      </c>
    </row>
    <row r="12" spans="1:8" x14ac:dyDescent="0.25">
      <c r="A12" s="13" t="s">
        <v>100</v>
      </c>
      <c r="B12" s="14">
        <v>670333569</v>
      </c>
      <c r="C12" s="14">
        <v>300860572.94</v>
      </c>
      <c r="D12" s="14">
        <v>971194141.94000006</v>
      </c>
      <c r="E12" s="14">
        <v>971183545.79999995</v>
      </c>
      <c r="F12" s="14">
        <v>971183545.40999997</v>
      </c>
      <c r="G12" s="15">
        <v>10596.14</v>
      </c>
    </row>
    <row r="13" spans="1:8" x14ac:dyDescent="0.25">
      <c r="A13" s="13" t="s">
        <v>101</v>
      </c>
      <c r="B13" s="14">
        <v>1459083655</v>
      </c>
      <c r="C13" s="14">
        <v>17508134.969999999</v>
      </c>
      <c r="D13" s="14">
        <v>1476591789.97</v>
      </c>
      <c r="E13" s="14">
        <v>1476550456.04</v>
      </c>
      <c r="F13" s="14">
        <v>1476550456.01</v>
      </c>
      <c r="G13" s="15">
        <v>41333.93</v>
      </c>
    </row>
    <row r="14" spans="1:8" x14ac:dyDescent="0.25">
      <c r="A14" s="13" t="s">
        <v>102</v>
      </c>
      <c r="B14" s="14">
        <v>777446975</v>
      </c>
      <c r="C14" s="14">
        <v>281232201.58999997</v>
      </c>
      <c r="D14" s="14">
        <v>1058679176.59</v>
      </c>
      <c r="E14" s="14">
        <v>1036933846.95</v>
      </c>
      <c r="F14" s="14">
        <v>958027727.26999998</v>
      </c>
      <c r="G14" s="15">
        <v>21745329.640000001</v>
      </c>
    </row>
    <row r="15" spans="1:8" x14ac:dyDescent="0.25">
      <c r="A15" s="13" t="s">
        <v>103</v>
      </c>
      <c r="B15" s="14">
        <v>734736174</v>
      </c>
      <c r="C15" s="14">
        <v>179224041.99000001</v>
      </c>
      <c r="D15" s="14">
        <v>913960215.99000001</v>
      </c>
      <c r="E15" s="14">
        <v>913906052.28999996</v>
      </c>
      <c r="F15" s="14">
        <v>898486692.28999996</v>
      </c>
      <c r="G15" s="15">
        <v>54163.7</v>
      </c>
    </row>
    <row r="16" spans="1:8" x14ac:dyDescent="0.25">
      <c r="A16" s="13" t="s">
        <v>104</v>
      </c>
      <c r="B16" s="14">
        <v>316001250</v>
      </c>
      <c r="C16" s="14">
        <v>-316001250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105</v>
      </c>
      <c r="B17" s="14">
        <v>1059669139</v>
      </c>
      <c r="C17" s="14">
        <v>31918321.969999999</v>
      </c>
      <c r="D17" s="14">
        <v>1091587460.97</v>
      </c>
      <c r="E17" s="14">
        <v>1091584853.1900001</v>
      </c>
      <c r="F17" s="14">
        <v>1091584853.1900001</v>
      </c>
      <c r="G17" s="15">
        <v>2607.7800000000002</v>
      </c>
    </row>
    <row r="18" spans="1:8" x14ac:dyDescent="0.25">
      <c r="A18" s="10" t="s">
        <v>106</v>
      </c>
      <c r="B18" s="11">
        <v>912874771</v>
      </c>
      <c r="C18" s="11">
        <v>114417645.84999999</v>
      </c>
      <c r="D18" s="11">
        <v>1027292416.85</v>
      </c>
      <c r="E18" s="11">
        <v>1024690565.8200001</v>
      </c>
      <c r="F18" s="11">
        <v>1024690557.98</v>
      </c>
      <c r="G18" s="12">
        <v>2601851.0299999998</v>
      </c>
      <c r="H18" s="1"/>
    </row>
    <row r="19" spans="1:8" ht="26.25" x14ac:dyDescent="0.25">
      <c r="A19" s="13" t="s">
        <v>107</v>
      </c>
      <c r="B19" s="14">
        <v>310613202</v>
      </c>
      <c r="C19" s="14">
        <v>-28379712.440000001</v>
      </c>
      <c r="D19" s="14">
        <v>282233489.56</v>
      </c>
      <c r="E19" s="14">
        <v>281384818.29000002</v>
      </c>
      <c r="F19" s="14">
        <v>281384814.49000001</v>
      </c>
      <c r="G19" s="15">
        <v>848671.27</v>
      </c>
    </row>
    <row r="20" spans="1:8" x14ac:dyDescent="0.25">
      <c r="A20" s="13" t="s">
        <v>108</v>
      </c>
      <c r="B20" s="14">
        <v>120244707</v>
      </c>
      <c r="C20" s="14">
        <v>108388994.62</v>
      </c>
      <c r="D20" s="14">
        <v>228633701.62</v>
      </c>
      <c r="E20" s="14">
        <v>228624279.43000001</v>
      </c>
      <c r="F20" s="14">
        <v>228624277.43000001</v>
      </c>
      <c r="G20" s="15">
        <v>9422.19</v>
      </c>
    </row>
    <row r="21" spans="1:8" x14ac:dyDescent="0.25">
      <c r="A21" s="13" t="s">
        <v>109</v>
      </c>
      <c r="B21" s="14">
        <v>614500</v>
      </c>
      <c r="C21" s="14">
        <v>-609106</v>
      </c>
      <c r="D21" s="14">
        <v>5394</v>
      </c>
      <c r="E21" s="14">
        <v>5390.41</v>
      </c>
      <c r="F21" s="14">
        <v>5390.41</v>
      </c>
      <c r="G21" s="15">
        <v>3.59</v>
      </c>
    </row>
    <row r="22" spans="1:8" x14ac:dyDescent="0.25">
      <c r="A22" s="13" t="s">
        <v>110</v>
      </c>
      <c r="B22" s="14">
        <v>22176135</v>
      </c>
      <c r="C22" s="14">
        <v>13436031.470000001</v>
      </c>
      <c r="D22" s="14">
        <v>35612166.469999999</v>
      </c>
      <c r="E22" s="14">
        <v>34048585.700000003</v>
      </c>
      <c r="F22" s="14">
        <v>34048585.369999997</v>
      </c>
      <c r="G22" s="15">
        <v>1563580.77</v>
      </c>
    </row>
    <row r="23" spans="1:8" x14ac:dyDescent="0.25">
      <c r="A23" s="13" t="s">
        <v>111</v>
      </c>
      <c r="B23" s="14">
        <v>18075054</v>
      </c>
      <c r="C23" s="14">
        <v>841597.3</v>
      </c>
      <c r="D23" s="14">
        <v>18916651.300000001</v>
      </c>
      <c r="E23" s="14">
        <v>18915872.899999999</v>
      </c>
      <c r="F23" s="14">
        <v>18915872.5</v>
      </c>
      <c r="G23" s="15">
        <v>778.4</v>
      </c>
    </row>
    <row r="24" spans="1:8" x14ac:dyDescent="0.25">
      <c r="A24" s="13" t="s">
        <v>112</v>
      </c>
      <c r="B24" s="14">
        <v>271668026</v>
      </c>
      <c r="C24" s="14">
        <v>36849733.979999997</v>
      </c>
      <c r="D24" s="14">
        <v>308517759.98000002</v>
      </c>
      <c r="E24" s="14">
        <v>308517681.10000002</v>
      </c>
      <c r="F24" s="14">
        <v>308517681.06999999</v>
      </c>
      <c r="G24" s="15">
        <v>78.88</v>
      </c>
    </row>
    <row r="25" spans="1:8" x14ac:dyDescent="0.25">
      <c r="A25" s="13" t="s">
        <v>113</v>
      </c>
      <c r="B25" s="14">
        <v>58317776</v>
      </c>
      <c r="C25" s="14">
        <v>-7284777.5999999996</v>
      </c>
      <c r="D25" s="14">
        <v>51032998.399999999</v>
      </c>
      <c r="E25" s="14">
        <v>50928029.310000002</v>
      </c>
      <c r="F25" s="14">
        <v>50928029.25</v>
      </c>
      <c r="G25" s="15">
        <v>104969.09</v>
      </c>
    </row>
    <row r="26" spans="1:8" x14ac:dyDescent="0.25">
      <c r="A26" s="13" t="s">
        <v>114</v>
      </c>
      <c r="B26" s="14">
        <v>7050000</v>
      </c>
      <c r="C26" s="14">
        <v>6521814.1200000001</v>
      </c>
      <c r="D26" s="14">
        <v>13571814.119999999</v>
      </c>
      <c r="E26" s="14">
        <v>13549366.869999999</v>
      </c>
      <c r="F26" s="14">
        <v>13549366.869999999</v>
      </c>
      <c r="G26" s="15">
        <v>22447.25</v>
      </c>
    </row>
    <row r="27" spans="1:8" x14ac:dyDescent="0.25">
      <c r="A27" s="13" t="s">
        <v>115</v>
      </c>
      <c r="B27" s="14">
        <v>104115371</v>
      </c>
      <c r="C27" s="14">
        <v>-15346929.6</v>
      </c>
      <c r="D27" s="14">
        <v>88768441.400000006</v>
      </c>
      <c r="E27" s="14">
        <v>88716541.810000002</v>
      </c>
      <c r="F27" s="14">
        <v>88716540.590000004</v>
      </c>
      <c r="G27" s="15">
        <v>51899.59</v>
      </c>
    </row>
    <row r="28" spans="1:8" x14ac:dyDescent="0.25">
      <c r="A28" s="10" t="s">
        <v>116</v>
      </c>
      <c r="B28" s="11">
        <v>2118749565</v>
      </c>
      <c r="C28" s="11">
        <v>886608114.97000003</v>
      </c>
      <c r="D28" s="11">
        <v>3005357679.9699998</v>
      </c>
      <c r="E28" s="11">
        <v>2878906141.1300001</v>
      </c>
      <c r="F28" s="11">
        <v>2811013644.4699998</v>
      </c>
      <c r="G28" s="12">
        <v>126451538.84</v>
      </c>
      <c r="H28" s="1"/>
    </row>
    <row r="29" spans="1:8" x14ac:dyDescent="0.25">
      <c r="A29" s="13" t="s">
        <v>117</v>
      </c>
      <c r="B29" s="14">
        <v>246831993</v>
      </c>
      <c r="C29" s="14">
        <v>-28151850.969999999</v>
      </c>
      <c r="D29" s="14">
        <v>218680142.03</v>
      </c>
      <c r="E29" s="14">
        <v>218409458.16</v>
      </c>
      <c r="F29" s="14">
        <v>218409458.15000001</v>
      </c>
      <c r="G29" s="15">
        <v>270683.87</v>
      </c>
    </row>
    <row r="30" spans="1:8" x14ac:dyDescent="0.25">
      <c r="A30" s="13" t="s">
        <v>118</v>
      </c>
      <c r="B30" s="14">
        <v>288020799</v>
      </c>
      <c r="C30" s="14">
        <v>36485099.299999997</v>
      </c>
      <c r="D30" s="14">
        <v>324505898.30000001</v>
      </c>
      <c r="E30" s="14">
        <v>322862080.83999997</v>
      </c>
      <c r="F30" s="14">
        <v>322862080.82999998</v>
      </c>
      <c r="G30" s="15">
        <v>1643817.46</v>
      </c>
    </row>
    <row r="31" spans="1:8" x14ac:dyDescent="0.25">
      <c r="A31" s="13" t="s">
        <v>119</v>
      </c>
      <c r="B31" s="14">
        <v>460720709</v>
      </c>
      <c r="C31" s="14">
        <v>136277043.69</v>
      </c>
      <c r="D31" s="14">
        <v>596997752.69000006</v>
      </c>
      <c r="E31" s="14">
        <v>583514150.75999999</v>
      </c>
      <c r="F31" s="14">
        <v>582006150.64999998</v>
      </c>
      <c r="G31" s="15">
        <v>13483601.93</v>
      </c>
    </row>
    <row r="32" spans="1:8" x14ac:dyDescent="0.25">
      <c r="A32" s="13" t="s">
        <v>120</v>
      </c>
      <c r="B32" s="14">
        <v>69600533</v>
      </c>
      <c r="C32" s="14">
        <v>115034694.27</v>
      </c>
      <c r="D32" s="14">
        <v>184635227.27000001</v>
      </c>
      <c r="E32" s="14">
        <v>181474893.56999999</v>
      </c>
      <c r="F32" s="14">
        <v>181474893.56</v>
      </c>
      <c r="G32" s="15">
        <v>3160333.7</v>
      </c>
    </row>
    <row r="33" spans="1:8" x14ac:dyDescent="0.25">
      <c r="A33" s="13" t="s">
        <v>121</v>
      </c>
      <c r="B33" s="14">
        <v>458792635</v>
      </c>
      <c r="C33" s="14">
        <v>25718109.07</v>
      </c>
      <c r="D33" s="14">
        <v>484510744.06999999</v>
      </c>
      <c r="E33" s="14">
        <v>484404409.25999999</v>
      </c>
      <c r="F33" s="14">
        <v>484401931.47000003</v>
      </c>
      <c r="G33" s="15">
        <v>106334.81</v>
      </c>
    </row>
    <row r="34" spans="1:8" x14ac:dyDescent="0.25">
      <c r="A34" s="13" t="s">
        <v>122</v>
      </c>
      <c r="B34" s="14">
        <v>267150421</v>
      </c>
      <c r="C34" s="14">
        <v>-35095717.670000002</v>
      </c>
      <c r="D34" s="14">
        <v>232054703.33000001</v>
      </c>
      <c r="E34" s="14">
        <v>231479222.16999999</v>
      </c>
      <c r="F34" s="14">
        <v>231479222.16</v>
      </c>
      <c r="G34" s="15">
        <v>575481.16</v>
      </c>
    </row>
    <row r="35" spans="1:8" x14ac:dyDescent="0.25">
      <c r="A35" s="13" t="s">
        <v>123</v>
      </c>
      <c r="B35" s="14">
        <v>89572903</v>
      </c>
      <c r="C35" s="14">
        <v>-37258381.520000003</v>
      </c>
      <c r="D35" s="14">
        <v>52314521.479999997</v>
      </c>
      <c r="E35" s="14">
        <v>52268653.670000002</v>
      </c>
      <c r="F35" s="14">
        <v>52110404.009999998</v>
      </c>
      <c r="G35" s="15">
        <v>45867.81</v>
      </c>
    </row>
    <row r="36" spans="1:8" x14ac:dyDescent="0.25">
      <c r="A36" s="13" t="s">
        <v>124</v>
      </c>
      <c r="B36" s="14">
        <v>139140244</v>
      </c>
      <c r="C36" s="14">
        <v>249069104.86000001</v>
      </c>
      <c r="D36" s="14">
        <v>388209348.86000001</v>
      </c>
      <c r="E36" s="14">
        <v>378353458.95999998</v>
      </c>
      <c r="F36" s="14">
        <v>378353458.91000003</v>
      </c>
      <c r="G36" s="15">
        <v>9855889.9000000004</v>
      </c>
    </row>
    <row r="37" spans="1:8" x14ac:dyDescent="0.25">
      <c r="A37" s="13" t="s">
        <v>74</v>
      </c>
      <c r="B37" s="14">
        <v>98919328</v>
      </c>
      <c r="C37" s="14">
        <v>424530013.94</v>
      </c>
      <c r="D37" s="14">
        <v>523449341.94</v>
      </c>
      <c r="E37" s="14">
        <v>426139813.74000001</v>
      </c>
      <c r="F37" s="14">
        <v>359916044.73000002</v>
      </c>
      <c r="G37" s="15">
        <v>97309528.200000003</v>
      </c>
    </row>
    <row r="38" spans="1:8" x14ac:dyDescent="0.25">
      <c r="A38" s="10" t="s">
        <v>125</v>
      </c>
      <c r="B38" s="11">
        <v>18487198883</v>
      </c>
      <c r="C38" s="11">
        <v>-1957713699.4400001</v>
      </c>
      <c r="D38" s="11">
        <v>16529485183.559999</v>
      </c>
      <c r="E38" s="11">
        <v>16443326707.879999</v>
      </c>
      <c r="F38" s="11">
        <v>16423900894.610001</v>
      </c>
      <c r="G38" s="12">
        <v>86158475.680000007</v>
      </c>
      <c r="H38" s="1"/>
    </row>
    <row r="39" spans="1:8" x14ac:dyDescent="0.25">
      <c r="A39" s="13" t="s">
        <v>126</v>
      </c>
      <c r="B39" s="14">
        <v>14073698205</v>
      </c>
      <c r="C39" s="14">
        <v>-980434697.75999999</v>
      </c>
      <c r="D39" s="14">
        <v>13093263507.24</v>
      </c>
      <c r="E39" s="14">
        <v>13051635610.15</v>
      </c>
      <c r="F39" s="14">
        <v>13045104593</v>
      </c>
      <c r="G39" s="15">
        <v>41627897.090000004</v>
      </c>
    </row>
    <row r="40" spans="1:8" x14ac:dyDescent="0.25">
      <c r="A40" s="13" t="s">
        <v>127</v>
      </c>
      <c r="B40" s="14">
        <v>3015000</v>
      </c>
      <c r="C40" s="14">
        <v>110400000</v>
      </c>
      <c r="D40" s="14">
        <v>113415000</v>
      </c>
      <c r="E40" s="14">
        <v>113414987.15000001</v>
      </c>
      <c r="F40" s="14">
        <v>113414987.15000001</v>
      </c>
      <c r="G40" s="15">
        <v>12.85</v>
      </c>
    </row>
    <row r="41" spans="1:8" x14ac:dyDescent="0.25">
      <c r="A41" s="13" t="s">
        <v>128</v>
      </c>
      <c r="B41" s="14">
        <v>2085867565</v>
      </c>
      <c r="C41" s="14">
        <v>-165534567.91999999</v>
      </c>
      <c r="D41" s="14">
        <v>1920332997.0799999</v>
      </c>
      <c r="E41" s="14">
        <v>1882231206.27</v>
      </c>
      <c r="F41" s="14">
        <v>1882231206.27</v>
      </c>
      <c r="G41" s="15">
        <v>38101790.810000002</v>
      </c>
    </row>
    <row r="42" spans="1:8" x14ac:dyDescent="0.25">
      <c r="A42" s="13" t="s">
        <v>129</v>
      </c>
      <c r="B42" s="14">
        <v>670165612</v>
      </c>
      <c r="C42" s="14">
        <v>-19245560.960000001</v>
      </c>
      <c r="D42" s="14">
        <v>650920051.03999996</v>
      </c>
      <c r="E42" s="14">
        <v>644491276.11000001</v>
      </c>
      <c r="F42" s="14">
        <v>644491276.11000001</v>
      </c>
      <c r="G42" s="15">
        <v>6428774.9299999997</v>
      </c>
    </row>
    <row r="43" spans="1:8" x14ac:dyDescent="0.25">
      <c r="A43" s="13" t="s">
        <v>55</v>
      </c>
      <c r="B43" s="14">
        <v>1072888944</v>
      </c>
      <c r="C43" s="14">
        <v>-394275533.08999997</v>
      </c>
      <c r="D43" s="14">
        <v>678613410.90999997</v>
      </c>
      <c r="E43" s="14">
        <v>678613410.90999997</v>
      </c>
      <c r="F43" s="14">
        <v>665718614.78999996</v>
      </c>
      <c r="G43" s="15">
        <v>0</v>
      </c>
    </row>
    <row r="44" spans="1:8" x14ac:dyDescent="0.25">
      <c r="A44" s="13" t="s">
        <v>130</v>
      </c>
      <c r="B44" s="14">
        <v>2238719</v>
      </c>
      <c r="C44" s="14">
        <v>-1538719</v>
      </c>
      <c r="D44" s="14">
        <v>700000</v>
      </c>
      <c r="E44" s="14">
        <v>700000</v>
      </c>
      <c r="F44" s="14">
        <v>700000</v>
      </c>
      <c r="G44" s="15">
        <v>0</v>
      </c>
    </row>
    <row r="45" spans="1:8" x14ac:dyDescent="0.25">
      <c r="A45" s="13" t="s">
        <v>131</v>
      </c>
      <c r="B45" s="14">
        <v>500010000</v>
      </c>
      <c r="C45" s="14">
        <v>-500010000</v>
      </c>
      <c r="D45" s="14">
        <v>0</v>
      </c>
      <c r="E45" s="14">
        <v>0</v>
      </c>
      <c r="F45" s="14">
        <v>0</v>
      </c>
      <c r="G45" s="15">
        <v>0</v>
      </c>
    </row>
    <row r="46" spans="1:8" x14ac:dyDescent="0.25">
      <c r="A46" s="13" t="s">
        <v>132</v>
      </c>
      <c r="B46" s="14">
        <v>79314838</v>
      </c>
      <c r="C46" s="14">
        <v>-7074620.71</v>
      </c>
      <c r="D46" s="14">
        <v>72240217.290000007</v>
      </c>
      <c r="E46" s="14">
        <v>72240217.290000007</v>
      </c>
      <c r="F46" s="14">
        <v>72240217.290000007</v>
      </c>
      <c r="G46" s="15">
        <v>0</v>
      </c>
    </row>
    <row r="47" spans="1:8" x14ac:dyDescent="0.25">
      <c r="A47" s="13" t="s">
        <v>133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 x14ac:dyDescent="0.25">
      <c r="A48" s="10" t="s">
        <v>134</v>
      </c>
      <c r="B48" s="11">
        <v>145058107</v>
      </c>
      <c r="C48" s="11">
        <v>68598855.200000003</v>
      </c>
      <c r="D48" s="11">
        <v>213656962.19999999</v>
      </c>
      <c r="E48" s="11">
        <v>158464903.47999999</v>
      </c>
      <c r="F48" s="11">
        <v>158464903.41999999</v>
      </c>
      <c r="G48" s="12">
        <v>55192058.719999999</v>
      </c>
      <c r="H48" s="1"/>
    </row>
    <row r="49" spans="1:8" x14ac:dyDescent="0.25">
      <c r="A49" s="13" t="s">
        <v>135</v>
      </c>
      <c r="B49" s="14">
        <v>55482540</v>
      </c>
      <c r="C49" s="14">
        <v>-11325426.140000001</v>
      </c>
      <c r="D49" s="14">
        <v>44157113.859999999</v>
      </c>
      <c r="E49" s="14">
        <v>37341252.810000002</v>
      </c>
      <c r="F49" s="14">
        <v>37341252.770000003</v>
      </c>
      <c r="G49" s="15">
        <v>6815861.0499999998</v>
      </c>
    </row>
    <row r="50" spans="1:8" x14ac:dyDescent="0.25">
      <c r="A50" s="13" t="s">
        <v>136</v>
      </c>
      <c r="B50" s="14">
        <v>39328644</v>
      </c>
      <c r="C50" s="14">
        <v>22593609.719999999</v>
      </c>
      <c r="D50" s="14">
        <v>61922253.719999999</v>
      </c>
      <c r="E50" s="14">
        <v>20324097.890000001</v>
      </c>
      <c r="F50" s="14">
        <v>20324097.890000001</v>
      </c>
      <c r="G50" s="15">
        <v>41598155.829999998</v>
      </c>
    </row>
    <row r="51" spans="1:8" x14ac:dyDescent="0.25">
      <c r="A51" s="13" t="s">
        <v>137</v>
      </c>
      <c r="B51" s="14">
        <v>0</v>
      </c>
      <c r="C51" s="14">
        <v>423920.21</v>
      </c>
      <c r="D51" s="14">
        <v>423920.21</v>
      </c>
      <c r="E51" s="14">
        <v>423920.21</v>
      </c>
      <c r="F51" s="14">
        <v>423920.21</v>
      </c>
      <c r="G51" s="15">
        <v>0</v>
      </c>
    </row>
    <row r="52" spans="1:8" x14ac:dyDescent="0.25">
      <c r="A52" s="13" t="s">
        <v>138</v>
      </c>
      <c r="B52" s="14">
        <v>10580900</v>
      </c>
      <c r="C52" s="14">
        <v>1073654</v>
      </c>
      <c r="D52" s="14">
        <v>11654554</v>
      </c>
      <c r="E52" s="14">
        <v>11654554</v>
      </c>
      <c r="F52" s="14">
        <v>11654554</v>
      </c>
      <c r="G52" s="15">
        <v>0</v>
      </c>
    </row>
    <row r="53" spans="1:8" x14ac:dyDescent="0.25">
      <c r="A53" s="13" t="s">
        <v>139</v>
      </c>
      <c r="B53" s="14">
        <v>0</v>
      </c>
      <c r="C53" s="14">
        <v>5450676.4699999997</v>
      </c>
      <c r="D53" s="14">
        <v>5450676.4699999997</v>
      </c>
      <c r="E53" s="14">
        <v>5073378.12</v>
      </c>
      <c r="F53" s="14">
        <v>5073378.12</v>
      </c>
      <c r="G53" s="15">
        <v>377298.35</v>
      </c>
    </row>
    <row r="54" spans="1:8" x14ac:dyDescent="0.25">
      <c r="A54" s="13" t="s">
        <v>140</v>
      </c>
      <c r="B54" s="14">
        <v>45000</v>
      </c>
      <c r="C54" s="14">
        <v>17390935.77</v>
      </c>
      <c r="D54" s="14">
        <v>17435935.77</v>
      </c>
      <c r="E54" s="14">
        <v>15035192.279999999</v>
      </c>
      <c r="F54" s="14">
        <v>15035192.27</v>
      </c>
      <c r="G54" s="15">
        <v>2400743.4900000002</v>
      </c>
    </row>
    <row r="55" spans="1:8" x14ac:dyDescent="0.25">
      <c r="A55" s="13" t="s">
        <v>141</v>
      </c>
      <c r="B55" s="14">
        <v>0</v>
      </c>
      <c r="C55" s="14">
        <v>4591600</v>
      </c>
      <c r="D55" s="14">
        <v>4591600</v>
      </c>
      <c r="E55" s="14">
        <v>591600</v>
      </c>
      <c r="F55" s="14">
        <v>591600</v>
      </c>
      <c r="G55" s="15">
        <v>4000000</v>
      </c>
    </row>
    <row r="56" spans="1:8" x14ac:dyDescent="0.25">
      <c r="A56" s="13" t="s">
        <v>142</v>
      </c>
      <c r="B56" s="14">
        <v>36000000</v>
      </c>
      <c r="C56" s="14">
        <v>3700000</v>
      </c>
      <c r="D56" s="14">
        <v>39700000</v>
      </c>
      <c r="E56" s="14">
        <v>39700000</v>
      </c>
      <c r="F56" s="14">
        <v>39700000</v>
      </c>
      <c r="G56" s="15">
        <v>0</v>
      </c>
    </row>
    <row r="57" spans="1:8" x14ac:dyDescent="0.25">
      <c r="A57" s="13" t="s">
        <v>143</v>
      </c>
      <c r="B57" s="14">
        <v>3621023</v>
      </c>
      <c r="C57" s="14">
        <v>24699885.170000002</v>
      </c>
      <c r="D57" s="14">
        <v>28320908.170000002</v>
      </c>
      <c r="E57" s="14">
        <v>28320908.170000002</v>
      </c>
      <c r="F57" s="14">
        <v>28320908.16</v>
      </c>
      <c r="G57" s="15">
        <v>0</v>
      </c>
    </row>
    <row r="58" spans="1:8" x14ac:dyDescent="0.25">
      <c r="A58" s="10" t="s">
        <v>144</v>
      </c>
      <c r="B58" s="11">
        <v>1725276737</v>
      </c>
      <c r="C58" s="11">
        <v>-1333359420.95</v>
      </c>
      <c r="D58" s="11">
        <v>391917316.05000001</v>
      </c>
      <c r="E58" s="11">
        <v>390008190.12</v>
      </c>
      <c r="F58" s="11">
        <v>390008190.10000002</v>
      </c>
      <c r="G58" s="12">
        <v>1909125.93</v>
      </c>
      <c r="H58" s="1"/>
    </row>
    <row r="59" spans="1:8" x14ac:dyDescent="0.25">
      <c r="A59" s="13" t="s">
        <v>145</v>
      </c>
      <c r="B59" s="14">
        <v>1168000000</v>
      </c>
      <c r="C59" s="14">
        <v>-1145401643.9000001</v>
      </c>
      <c r="D59" s="14">
        <v>22598356.100000001</v>
      </c>
      <c r="E59" s="14">
        <v>21878294.100000001</v>
      </c>
      <c r="F59" s="14">
        <v>21878294.100000001</v>
      </c>
      <c r="G59" s="15">
        <v>720062</v>
      </c>
    </row>
    <row r="60" spans="1:8" x14ac:dyDescent="0.25">
      <c r="A60" s="13" t="s">
        <v>146</v>
      </c>
      <c r="B60" s="14">
        <v>557276737</v>
      </c>
      <c r="C60" s="14">
        <v>-187957777.05000001</v>
      </c>
      <c r="D60" s="14">
        <v>369318959.94999999</v>
      </c>
      <c r="E60" s="14">
        <v>368129896.01999998</v>
      </c>
      <c r="F60" s="14">
        <v>368129896</v>
      </c>
      <c r="G60" s="15">
        <v>1189063.93</v>
      </c>
    </row>
    <row r="61" spans="1:8" x14ac:dyDescent="0.25">
      <c r="A61" s="13" t="s">
        <v>147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 x14ac:dyDescent="0.25">
      <c r="A62" s="10" t="s">
        <v>148</v>
      </c>
      <c r="B62" s="11">
        <v>37485792</v>
      </c>
      <c r="C62" s="11">
        <v>-20939282</v>
      </c>
      <c r="D62" s="11">
        <v>16546510</v>
      </c>
      <c r="E62" s="11">
        <v>16546510</v>
      </c>
      <c r="F62" s="11">
        <v>16546510</v>
      </c>
      <c r="G62" s="12">
        <v>0</v>
      </c>
      <c r="H62" s="1"/>
    </row>
    <row r="63" spans="1:8" x14ac:dyDescent="0.25">
      <c r="A63" s="13" t="s">
        <v>149</v>
      </c>
      <c r="B63" s="14">
        <v>10950000</v>
      </c>
      <c r="C63" s="14">
        <v>-953490</v>
      </c>
      <c r="D63" s="14">
        <v>9996510</v>
      </c>
      <c r="E63" s="14">
        <v>9996510</v>
      </c>
      <c r="F63" s="14">
        <v>9996510</v>
      </c>
      <c r="G63" s="15">
        <v>0</v>
      </c>
    </row>
    <row r="64" spans="1:8" x14ac:dyDescent="0.25">
      <c r="A64" s="13" t="s">
        <v>150</v>
      </c>
      <c r="B64" s="14">
        <v>0</v>
      </c>
      <c r="C64" s="14">
        <v>350000</v>
      </c>
      <c r="D64" s="14">
        <v>350000</v>
      </c>
      <c r="E64" s="14">
        <v>350000</v>
      </c>
      <c r="F64" s="14">
        <v>350000</v>
      </c>
      <c r="G64" s="15">
        <v>0</v>
      </c>
    </row>
    <row r="65" spans="1:8" x14ac:dyDescent="0.25">
      <c r="A65" s="13" t="s">
        <v>151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 x14ac:dyDescent="0.25">
      <c r="A66" s="13" t="s">
        <v>152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 x14ac:dyDescent="0.25">
      <c r="A67" s="13" t="s">
        <v>153</v>
      </c>
      <c r="B67" s="14">
        <v>0</v>
      </c>
      <c r="C67" s="14">
        <v>6200000</v>
      </c>
      <c r="D67" s="14">
        <v>6200000</v>
      </c>
      <c r="E67" s="14">
        <v>6200000</v>
      </c>
      <c r="F67" s="14">
        <v>6200000</v>
      </c>
      <c r="G67" s="15">
        <v>0</v>
      </c>
    </row>
    <row r="68" spans="1:8" x14ac:dyDescent="0.25">
      <c r="A68" s="13" t="s">
        <v>154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 x14ac:dyDescent="0.25">
      <c r="A69" s="13" t="s">
        <v>155</v>
      </c>
      <c r="B69" s="14">
        <v>26535792</v>
      </c>
      <c r="C69" s="14">
        <v>-26535792</v>
      </c>
      <c r="D69" s="14">
        <v>0</v>
      </c>
      <c r="E69" s="14">
        <v>0</v>
      </c>
      <c r="F69" s="14">
        <v>0</v>
      </c>
      <c r="G69" s="15">
        <v>0</v>
      </c>
    </row>
    <row r="70" spans="1:8" x14ac:dyDescent="0.25">
      <c r="A70" s="10" t="s">
        <v>156</v>
      </c>
      <c r="B70" s="11">
        <v>5413278450</v>
      </c>
      <c r="C70" s="11">
        <v>307334905.05000001</v>
      </c>
      <c r="D70" s="11">
        <v>5720613355.0500002</v>
      </c>
      <c r="E70" s="11">
        <v>5667580971.1499996</v>
      </c>
      <c r="F70" s="11">
        <v>5667580971.1499996</v>
      </c>
      <c r="G70" s="12">
        <v>53032383.899999999</v>
      </c>
      <c r="H70" s="1"/>
    </row>
    <row r="71" spans="1:8" x14ac:dyDescent="0.25">
      <c r="A71" s="13" t="s">
        <v>157</v>
      </c>
      <c r="B71" s="14">
        <v>2687620624</v>
      </c>
      <c r="C71" s="14">
        <v>289868323.35000002</v>
      </c>
      <c r="D71" s="14">
        <v>2977488947.3499999</v>
      </c>
      <c r="E71" s="14">
        <v>2929396440.6100001</v>
      </c>
      <c r="F71" s="14">
        <v>2929396440.6100001</v>
      </c>
      <c r="G71" s="15">
        <v>48092506.740000002</v>
      </c>
    </row>
    <row r="72" spans="1:8" x14ac:dyDescent="0.25">
      <c r="A72" s="13" t="s">
        <v>158</v>
      </c>
      <c r="B72" s="14">
        <v>2540437826</v>
      </c>
      <c r="C72" s="14">
        <v>14096193.140000001</v>
      </c>
      <c r="D72" s="14">
        <v>2554534019.1399999</v>
      </c>
      <c r="E72" s="14">
        <v>2553582250.1999998</v>
      </c>
      <c r="F72" s="14">
        <v>2553582250.1999998</v>
      </c>
      <c r="G72" s="15">
        <v>951768.94</v>
      </c>
    </row>
    <row r="73" spans="1:8" x14ac:dyDescent="0.25">
      <c r="A73" s="13" t="s">
        <v>159</v>
      </c>
      <c r="B73" s="14">
        <v>185220000</v>
      </c>
      <c r="C73" s="14">
        <v>3370388.56</v>
      </c>
      <c r="D73" s="14">
        <v>188590388.56</v>
      </c>
      <c r="E73" s="14">
        <v>184602280.34</v>
      </c>
      <c r="F73" s="14">
        <v>184602280.34</v>
      </c>
      <c r="G73" s="15">
        <v>3988108.22</v>
      </c>
    </row>
    <row r="74" spans="1:8" x14ac:dyDescent="0.25">
      <c r="A74" s="10" t="s">
        <v>160</v>
      </c>
      <c r="B74" s="11">
        <v>353149459</v>
      </c>
      <c r="C74" s="11">
        <v>689825660.77999997</v>
      </c>
      <c r="D74" s="11">
        <v>1042975119.78</v>
      </c>
      <c r="E74" s="11">
        <v>1042975118.75</v>
      </c>
      <c r="F74" s="11">
        <v>1031018780.21</v>
      </c>
      <c r="G74" s="12">
        <v>1.03</v>
      </c>
      <c r="H74" s="1"/>
    </row>
    <row r="75" spans="1:8" x14ac:dyDescent="0.25">
      <c r="A75" s="13" t="s">
        <v>161</v>
      </c>
      <c r="B75" s="14">
        <v>75804534</v>
      </c>
      <c r="C75" s="14">
        <v>681053326.63</v>
      </c>
      <c r="D75" s="14">
        <v>756857860.63</v>
      </c>
      <c r="E75" s="14">
        <v>756857860</v>
      </c>
      <c r="F75" s="14">
        <v>753610863.67999995</v>
      </c>
      <c r="G75" s="15">
        <v>0.63</v>
      </c>
    </row>
    <row r="76" spans="1:8" x14ac:dyDescent="0.25">
      <c r="A76" s="13" t="s">
        <v>162</v>
      </c>
      <c r="B76" s="14">
        <v>265164556</v>
      </c>
      <c r="C76" s="14">
        <v>11745662.68</v>
      </c>
      <c r="D76" s="14">
        <v>276910218.68000001</v>
      </c>
      <c r="E76" s="14">
        <v>276910218.44999999</v>
      </c>
      <c r="F76" s="14">
        <v>268669083.56999999</v>
      </c>
      <c r="G76" s="15">
        <v>0.23</v>
      </c>
    </row>
    <row r="77" spans="1:8" x14ac:dyDescent="0.25">
      <c r="A77" s="13" t="s">
        <v>163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 x14ac:dyDescent="0.25">
      <c r="A78" s="13" t="s">
        <v>164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 x14ac:dyDescent="0.25">
      <c r="A79" s="13" t="s">
        <v>165</v>
      </c>
      <c r="B79" s="14">
        <v>12180369</v>
      </c>
      <c r="C79" s="14">
        <v>-2973328.53</v>
      </c>
      <c r="D79" s="14">
        <v>9207040.4700000007</v>
      </c>
      <c r="E79" s="14">
        <v>9207040.3000000007</v>
      </c>
      <c r="F79" s="14">
        <v>8738832.9600000009</v>
      </c>
      <c r="G79" s="15">
        <v>0.17</v>
      </c>
    </row>
    <row r="80" spans="1:8" x14ac:dyDescent="0.25">
      <c r="A80" s="13" t="s">
        <v>166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 x14ac:dyDescent="0.25">
      <c r="A81" s="13" t="s">
        <v>167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 x14ac:dyDescent="0.25">
      <c r="A82" s="10" t="s">
        <v>64</v>
      </c>
      <c r="B82" s="11">
        <v>39922727687</v>
      </c>
      <c r="C82" s="11">
        <v>-831162305.64999998</v>
      </c>
      <c r="D82" s="11">
        <v>39091565381.349998</v>
      </c>
      <c r="E82" s="11">
        <v>38744206735.010002</v>
      </c>
      <c r="F82" s="11">
        <v>38550606598.519997</v>
      </c>
      <c r="G82" s="12">
        <v>347358646.33999997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B7" sqref="B7"/>
    </sheetView>
  </sheetViews>
  <sheetFormatPr baseColWidth="10" defaultRowHeight="15" x14ac:dyDescent="0.25"/>
  <cols>
    <col min="1" max="1" width="64.7109375" customWidth="1"/>
    <col min="2" max="2" width="16.42578125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</cols>
  <sheetData>
    <row r="1" spans="1:8" x14ac:dyDescent="0.25">
      <c r="A1" s="51" t="s">
        <v>0</v>
      </c>
      <c r="B1" s="51"/>
      <c r="C1" s="51"/>
      <c r="D1" s="51"/>
      <c r="E1" s="51"/>
      <c r="F1" s="51"/>
      <c r="G1" s="51"/>
    </row>
    <row r="2" spans="1:8" x14ac:dyDescent="0.25">
      <c r="A2" s="51" t="s">
        <v>5</v>
      </c>
      <c r="B2" s="51"/>
      <c r="C2" s="51"/>
      <c r="D2" s="51"/>
      <c r="E2" s="51"/>
      <c r="F2" s="51"/>
      <c r="G2" s="51"/>
    </row>
    <row r="3" spans="1:8" x14ac:dyDescent="0.25">
      <c r="A3" s="51" t="s">
        <v>1</v>
      </c>
      <c r="B3" s="51"/>
      <c r="C3" s="51"/>
      <c r="D3" s="51"/>
      <c r="E3" s="51"/>
      <c r="F3" s="51"/>
      <c r="G3" s="51"/>
    </row>
    <row r="4" spans="1:8" x14ac:dyDescent="0.25">
      <c r="A4" s="51" t="s">
        <v>65</v>
      </c>
      <c r="B4" s="51"/>
      <c r="C4" s="51"/>
      <c r="D4" s="51"/>
      <c r="E4" s="51"/>
      <c r="F4" s="51"/>
      <c r="G4" s="51"/>
    </row>
    <row r="5" spans="1:8" x14ac:dyDescent="0.25">
      <c r="A5" s="51" t="s">
        <v>3</v>
      </c>
      <c r="B5" s="51"/>
      <c r="C5" s="51"/>
      <c r="D5" s="51"/>
      <c r="E5" s="51"/>
      <c r="F5" s="51"/>
      <c r="G5" s="51"/>
    </row>
    <row r="6" spans="1:8" x14ac:dyDescent="0.25">
      <c r="A6" s="51" t="s">
        <v>4</v>
      </c>
      <c r="B6" s="51"/>
      <c r="C6" s="51"/>
      <c r="D6" s="51"/>
      <c r="E6" s="51"/>
      <c r="F6" s="51"/>
      <c r="G6" s="5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66</v>
      </c>
      <c r="B10" s="11">
        <v>6296928548</v>
      </c>
      <c r="C10" s="11">
        <v>810025883.01999998</v>
      </c>
      <c r="D10" s="11">
        <v>7106954431.0200005</v>
      </c>
      <c r="E10" s="11">
        <v>6999584267.3800001</v>
      </c>
      <c r="F10" s="11">
        <v>6920414198.1700001</v>
      </c>
      <c r="G10" s="12">
        <v>107370163.64</v>
      </c>
      <c r="H10" s="1"/>
    </row>
    <row r="11" spans="1:8" x14ac:dyDescent="0.25">
      <c r="A11" s="13" t="s">
        <v>67</v>
      </c>
      <c r="B11" s="14">
        <v>171046891</v>
      </c>
      <c r="C11" s="14">
        <v>-2</v>
      </c>
      <c r="D11" s="14">
        <v>171046889</v>
      </c>
      <c r="E11" s="14">
        <v>171046889</v>
      </c>
      <c r="F11" s="14">
        <v>171046889</v>
      </c>
      <c r="G11" s="15">
        <v>0</v>
      </c>
    </row>
    <row r="12" spans="1:8" x14ac:dyDescent="0.25">
      <c r="A12" s="13" t="s">
        <v>68</v>
      </c>
      <c r="B12" s="14">
        <v>1252979817</v>
      </c>
      <c r="C12" s="14">
        <v>50036726.810000002</v>
      </c>
      <c r="D12" s="14">
        <v>1303016543.8099999</v>
      </c>
      <c r="E12" s="14">
        <v>1301517082.5</v>
      </c>
      <c r="F12" s="14">
        <v>1285279752.6400001</v>
      </c>
      <c r="G12" s="15">
        <v>1499461.31</v>
      </c>
    </row>
    <row r="13" spans="1:8" x14ac:dyDescent="0.25">
      <c r="A13" s="13" t="s">
        <v>69</v>
      </c>
      <c r="B13" s="14">
        <v>700999484</v>
      </c>
      <c r="C13" s="14">
        <v>48758182.009999998</v>
      </c>
      <c r="D13" s="14">
        <v>749757666.00999999</v>
      </c>
      <c r="E13" s="14">
        <v>748462983.65999997</v>
      </c>
      <c r="F13" s="14">
        <v>739333344.27999997</v>
      </c>
      <c r="G13" s="15">
        <v>1294682.3500000001</v>
      </c>
    </row>
    <row r="14" spans="1:8" x14ac:dyDescent="0.25">
      <c r="A14" s="13" t="s">
        <v>70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 x14ac:dyDescent="0.25">
      <c r="A15" s="13" t="s">
        <v>71</v>
      </c>
      <c r="B15" s="14">
        <v>903034886</v>
      </c>
      <c r="C15" s="14">
        <v>351657742.13999999</v>
      </c>
      <c r="D15" s="14">
        <v>1254692628.1400001</v>
      </c>
      <c r="E15" s="14">
        <v>1153910659.53</v>
      </c>
      <c r="F15" s="14">
        <v>1143652192.1500001</v>
      </c>
      <c r="G15" s="15">
        <v>100781968.61</v>
      </c>
    </row>
    <row r="16" spans="1:8" x14ac:dyDescent="0.25">
      <c r="A16" s="13" t="s">
        <v>72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73</v>
      </c>
      <c r="B17" s="14">
        <v>2852348169</v>
      </c>
      <c r="C17" s="14">
        <v>330098637.31999999</v>
      </c>
      <c r="D17" s="14">
        <v>3182446806.3200002</v>
      </c>
      <c r="E17" s="14">
        <v>3178947583.04</v>
      </c>
      <c r="F17" s="14">
        <v>3138132590.9299998</v>
      </c>
      <c r="G17" s="15">
        <v>3499223.28</v>
      </c>
    </row>
    <row r="18" spans="1:8" x14ac:dyDescent="0.25">
      <c r="A18" s="13" t="s">
        <v>74</v>
      </c>
      <c r="B18" s="14">
        <v>416519301</v>
      </c>
      <c r="C18" s="14">
        <v>29474596.739999998</v>
      </c>
      <c r="D18" s="14">
        <v>445993897.74000001</v>
      </c>
      <c r="E18" s="14">
        <v>445699069.64999998</v>
      </c>
      <c r="F18" s="14">
        <v>442969429.17000002</v>
      </c>
      <c r="G18" s="15">
        <v>294828.09000000003</v>
      </c>
    </row>
    <row r="19" spans="1:8" x14ac:dyDescent="0.25">
      <c r="A19" s="10" t="s">
        <v>75</v>
      </c>
      <c r="B19" s="11">
        <v>24839022883</v>
      </c>
      <c r="C19" s="11">
        <v>-2820046108.0300002</v>
      </c>
      <c r="D19" s="11">
        <v>22018976774.970001</v>
      </c>
      <c r="E19" s="11">
        <v>21879084523.450001</v>
      </c>
      <c r="F19" s="11">
        <v>21787709929.040001</v>
      </c>
      <c r="G19" s="12">
        <v>139892251.52000001</v>
      </c>
      <c r="H19" s="1"/>
    </row>
    <row r="20" spans="1:8" x14ac:dyDescent="0.25">
      <c r="A20" s="13" t="s">
        <v>76</v>
      </c>
      <c r="B20" s="14">
        <v>433606209</v>
      </c>
      <c r="C20" s="14">
        <v>-367836808.89999998</v>
      </c>
      <c r="D20" s="14">
        <v>65769400.100000001</v>
      </c>
      <c r="E20" s="14">
        <v>65686240.039999999</v>
      </c>
      <c r="F20" s="14">
        <v>64588811.520000003</v>
      </c>
      <c r="G20" s="15">
        <v>83160.06</v>
      </c>
    </row>
    <row r="21" spans="1:8" x14ac:dyDescent="0.25">
      <c r="A21" s="13" t="s">
        <v>77</v>
      </c>
      <c r="B21" s="14">
        <v>1504399695</v>
      </c>
      <c r="C21" s="14">
        <v>-382469201.88999999</v>
      </c>
      <c r="D21" s="14">
        <v>1121930493.1099999</v>
      </c>
      <c r="E21" s="14">
        <v>1114283237.24</v>
      </c>
      <c r="F21" s="14">
        <v>1113441979.6099999</v>
      </c>
      <c r="G21" s="15">
        <v>7647255.8700000001</v>
      </c>
    </row>
    <row r="22" spans="1:8" x14ac:dyDescent="0.25">
      <c r="A22" s="13" t="s">
        <v>78</v>
      </c>
      <c r="B22" s="14">
        <v>4891738201</v>
      </c>
      <c r="C22" s="14">
        <v>-194449364.13999999</v>
      </c>
      <c r="D22" s="14">
        <v>4697288836.8599997</v>
      </c>
      <c r="E22" s="14">
        <v>4696595657.71</v>
      </c>
      <c r="F22" s="14">
        <v>4696595657.6899996</v>
      </c>
      <c r="G22" s="15">
        <v>693179.15</v>
      </c>
    </row>
    <row r="23" spans="1:8" x14ac:dyDescent="0.25">
      <c r="A23" s="13" t="s">
        <v>79</v>
      </c>
      <c r="B23" s="14">
        <v>947425381</v>
      </c>
      <c r="C23" s="14">
        <v>6358360.46</v>
      </c>
      <c r="D23" s="14">
        <v>953783741.46000004</v>
      </c>
      <c r="E23" s="14">
        <v>885886414.98000002</v>
      </c>
      <c r="F23" s="14">
        <v>877879901.19000006</v>
      </c>
      <c r="G23" s="15">
        <v>67897326.480000004</v>
      </c>
    </row>
    <row r="24" spans="1:8" x14ac:dyDescent="0.25">
      <c r="A24" s="13" t="s">
        <v>80</v>
      </c>
      <c r="B24" s="14">
        <v>13646359302</v>
      </c>
      <c r="C24" s="14">
        <v>-296785222.18000001</v>
      </c>
      <c r="D24" s="14">
        <v>13349574079.82</v>
      </c>
      <c r="E24" s="14">
        <v>13288219517.57</v>
      </c>
      <c r="F24" s="14">
        <v>13222151730.219999</v>
      </c>
      <c r="G24" s="15">
        <v>61354562.25</v>
      </c>
    </row>
    <row r="25" spans="1:8" x14ac:dyDescent="0.25">
      <c r="A25" s="13" t="s">
        <v>81</v>
      </c>
      <c r="B25" s="14">
        <v>3382297606</v>
      </c>
      <c r="C25" s="14">
        <v>-1574925094.54</v>
      </c>
      <c r="D25" s="14">
        <v>1807372511.46</v>
      </c>
      <c r="E25" s="14">
        <v>1805155743.75</v>
      </c>
      <c r="F25" s="14">
        <v>1789794136.6500001</v>
      </c>
      <c r="G25" s="15">
        <v>2216767.71</v>
      </c>
    </row>
    <row r="26" spans="1:8" x14ac:dyDescent="0.25">
      <c r="A26" s="13" t="s">
        <v>82</v>
      </c>
      <c r="B26" s="14">
        <v>33196489</v>
      </c>
      <c r="C26" s="14">
        <v>-9938776.8399999999</v>
      </c>
      <c r="D26" s="14">
        <v>23257712.16</v>
      </c>
      <c r="E26" s="14">
        <v>23257712.16</v>
      </c>
      <c r="F26" s="14">
        <v>23257712.16</v>
      </c>
      <c r="G26" s="15">
        <v>0</v>
      </c>
    </row>
    <row r="27" spans="1:8" x14ac:dyDescent="0.25">
      <c r="A27" s="10" t="s">
        <v>83</v>
      </c>
      <c r="B27" s="11">
        <v>2858548347</v>
      </c>
      <c r="C27" s="11">
        <v>-402890476.60000002</v>
      </c>
      <c r="D27" s="11">
        <v>2455657870.4000001</v>
      </c>
      <c r="E27" s="11">
        <v>2410924160.1399999</v>
      </c>
      <c r="F27" s="11">
        <v>2399825025.8099999</v>
      </c>
      <c r="G27" s="12">
        <v>44733710.259999998</v>
      </c>
      <c r="H27" s="1"/>
    </row>
    <row r="28" spans="1:8" x14ac:dyDescent="0.25">
      <c r="A28" s="13" t="s">
        <v>84</v>
      </c>
      <c r="B28" s="14">
        <v>609040481</v>
      </c>
      <c r="C28" s="14">
        <v>-108577168.34999999</v>
      </c>
      <c r="D28" s="14">
        <v>500463312.64999998</v>
      </c>
      <c r="E28" s="14">
        <v>462306425.10000002</v>
      </c>
      <c r="F28" s="14">
        <v>460054585.67000002</v>
      </c>
      <c r="G28" s="15">
        <v>38156887.549999997</v>
      </c>
    </row>
    <row r="29" spans="1:8" x14ac:dyDescent="0.25">
      <c r="A29" s="13" t="s">
        <v>85</v>
      </c>
      <c r="B29" s="14">
        <v>631748354</v>
      </c>
      <c r="C29" s="14">
        <v>-40657541.210000001</v>
      </c>
      <c r="D29" s="14">
        <v>591090812.78999996</v>
      </c>
      <c r="E29" s="14">
        <v>590827163.85000002</v>
      </c>
      <c r="F29" s="14">
        <v>587837419.50999999</v>
      </c>
      <c r="G29" s="15">
        <v>263648.94</v>
      </c>
    </row>
    <row r="30" spans="1:8" x14ac:dyDescent="0.25">
      <c r="A30" s="13" t="s">
        <v>86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87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88</v>
      </c>
      <c r="B32" s="14">
        <v>1017185852</v>
      </c>
      <c r="C32" s="14">
        <v>-367926454.17000002</v>
      </c>
      <c r="D32" s="14">
        <v>649259397.83000004</v>
      </c>
      <c r="E32" s="14">
        <v>648717161.00999999</v>
      </c>
      <c r="F32" s="14">
        <v>647152821.53999996</v>
      </c>
      <c r="G32" s="15">
        <v>542236.81999999995</v>
      </c>
    </row>
    <row r="33" spans="1:8" x14ac:dyDescent="0.25">
      <c r="A33" s="13" t="s">
        <v>89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90</v>
      </c>
      <c r="B34" s="14">
        <v>459755054</v>
      </c>
      <c r="C34" s="14">
        <v>153842297.56</v>
      </c>
      <c r="D34" s="14">
        <v>613597351.55999994</v>
      </c>
      <c r="E34" s="14">
        <v>612865863.52999997</v>
      </c>
      <c r="F34" s="14">
        <v>608674746.40999997</v>
      </c>
      <c r="G34" s="15">
        <v>731488.03</v>
      </c>
    </row>
    <row r="35" spans="1:8" x14ac:dyDescent="0.25">
      <c r="A35" s="13" t="s">
        <v>91</v>
      </c>
      <c r="B35" s="14">
        <v>140818606</v>
      </c>
      <c r="C35" s="14">
        <v>-39571610.43</v>
      </c>
      <c r="D35" s="14">
        <v>101246995.56999999</v>
      </c>
      <c r="E35" s="14">
        <v>96207546.650000006</v>
      </c>
      <c r="F35" s="14">
        <v>96105452.680000007</v>
      </c>
      <c r="G35" s="15">
        <v>5039448.92</v>
      </c>
    </row>
    <row r="36" spans="1:8" x14ac:dyDescent="0.25">
      <c r="A36" s="13" t="s">
        <v>92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 x14ac:dyDescent="0.25">
      <c r="A37" s="10" t="s">
        <v>93</v>
      </c>
      <c r="B37" s="11">
        <v>5928227909</v>
      </c>
      <c r="C37" s="11">
        <v>1581748395.96</v>
      </c>
      <c r="D37" s="11">
        <v>7509976304.96</v>
      </c>
      <c r="E37" s="11">
        <v>7454613784.04</v>
      </c>
      <c r="F37" s="11">
        <v>7442657445.5</v>
      </c>
      <c r="G37" s="12">
        <v>55362520.920000002</v>
      </c>
      <c r="H37" s="1"/>
    </row>
    <row r="38" spans="1:8" x14ac:dyDescent="0.25">
      <c r="A38" s="13" t="s">
        <v>94</v>
      </c>
      <c r="B38" s="14">
        <v>353149459</v>
      </c>
      <c r="C38" s="14">
        <v>689825660.77999997</v>
      </c>
      <c r="D38" s="14">
        <v>1042975119.78</v>
      </c>
      <c r="E38" s="14">
        <v>1042975118.75</v>
      </c>
      <c r="F38" s="14">
        <v>1031018780.21</v>
      </c>
      <c r="G38" s="15">
        <v>1.03</v>
      </c>
    </row>
    <row r="39" spans="1:8" ht="26.25" x14ac:dyDescent="0.25">
      <c r="A39" s="13" t="s">
        <v>95</v>
      </c>
      <c r="B39" s="14">
        <v>5575078450</v>
      </c>
      <c r="C39" s="14">
        <v>891922735.17999995</v>
      </c>
      <c r="D39" s="14">
        <v>6467001185.1800003</v>
      </c>
      <c r="E39" s="14">
        <v>6411638665.29</v>
      </c>
      <c r="F39" s="14">
        <v>6411638665.29</v>
      </c>
      <c r="G39" s="15">
        <v>55362519.890000001</v>
      </c>
    </row>
    <row r="40" spans="1:8" x14ac:dyDescent="0.25">
      <c r="A40" s="13" t="s">
        <v>96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3" t="s">
        <v>63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0" t="s">
        <v>64</v>
      </c>
      <c r="B42" s="11">
        <v>39922727687</v>
      </c>
      <c r="C42" s="11">
        <v>-831162305.64999998</v>
      </c>
      <c r="D42" s="11">
        <v>39091565381.349998</v>
      </c>
      <c r="E42" s="11">
        <v>38744206735.010002</v>
      </c>
      <c r="F42" s="11">
        <v>38550606598.519997</v>
      </c>
      <c r="G42" s="12">
        <v>347358646.33999997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B7" sqref="B7"/>
    </sheetView>
  </sheetViews>
  <sheetFormatPr baseColWidth="10" defaultRowHeight="15" x14ac:dyDescent="0.25"/>
  <cols>
    <col min="1" max="1" width="64.7109375" customWidth="1"/>
    <col min="2" max="2" width="16.42578125" customWidth="1"/>
    <col min="3" max="3" width="16.85546875" customWidth="1"/>
    <col min="4" max="4" width="17.42578125" customWidth="1"/>
    <col min="5" max="5" width="17" customWidth="1"/>
    <col min="6" max="6" width="17.28515625" customWidth="1"/>
    <col min="7" max="7" width="16.5703125" customWidth="1"/>
  </cols>
  <sheetData>
    <row r="1" spans="1:8" x14ac:dyDescent="0.25">
      <c r="A1" s="51" t="s">
        <v>0</v>
      </c>
      <c r="B1" s="51"/>
      <c r="C1" s="51"/>
      <c r="D1" s="51"/>
      <c r="E1" s="51"/>
      <c r="F1" s="51"/>
      <c r="G1" s="51"/>
    </row>
    <row r="2" spans="1:8" x14ac:dyDescent="0.25">
      <c r="A2" s="51" t="s">
        <v>5</v>
      </c>
      <c r="B2" s="51"/>
      <c r="C2" s="51"/>
      <c r="D2" s="51"/>
      <c r="E2" s="51"/>
      <c r="F2" s="51"/>
      <c r="G2" s="51"/>
    </row>
    <row r="3" spans="1:8" x14ac:dyDescent="0.25">
      <c r="A3" s="51" t="s">
        <v>1</v>
      </c>
      <c r="B3" s="51"/>
      <c r="C3" s="51"/>
      <c r="D3" s="51"/>
      <c r="E3" s="51"/>
      <c r="F3" s="51"/>
      <c r="G3" s="51"/>
    </row>
    <row r="4" spans="1:8" x14ac:dyDescent="0.25">
      <c r="A4" s="51" t="s">
        <v>27</v>
      </c>
      <c r="B4" s="51"/>
      <c r="C4" s="51"/>
      <c r="D4" s="51"/>
      <c r="E4" s="51"/>
      <c r="F4" s="51"/>
      <c r="G4" s="51"/>
    </row>
    <row r="5" spans="1:8" x14ac:dyDescent="0.25">
      <c r="A5" s="51" t="s">
        <v>3</v>
      </c>
      <c r="B5" s="51"/>
      <c r="C5" s="51"/>
      <c r="D5" s="51"/>
      <c r="E5" s="51"/>
      <c r="F5" s="51"/>
      <c r="G5" s="51"/>
    </row>
    <row r="6" spans="1:8" x14ac:dyDescent="0.25">
      <c r="A6" s="51" t="s">
        <v>4</v>
      </c>
      <c r="B6" s="51"/>
      <c r="C6" s="51"/>
      <c r="D6" s="51"/>
      <c r="E6" s="51"/>
      <c r="F6" s="51"/>
      <c r="G6" s="51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35</v>
      </c>
      <c r="B10" s="11">
        <v>2699187316</v>
      </c>
      <c r="C10" s="11">
        <v>308112875.23000002</v>
      </c>
      <c r="D10" s="11">
        <v>3007300191.23</v>
      </c>
      <c r="E10" s="11">
        <v>2959107847.79</v>
      </c>
      <c r="F10" s="11">
        <v>2955620577.79</v>
      </c>
      <c r="G10" s="12">
        <v>48192343.439999998</v>
      </c>
      <c r="H10" s="1"/>
    </row>
    <row r="11" spans="1:8" x14ac:dyDescent="0.25">
      <c r="A11" s="13" t="s">
        <v>36</v>
      </c>
      <c r="B11" s="14">
        <v>2519263464</v>
      </c>
      <c r="C11" s="14">
        <v>-266849296.84</v>
      </c>
      <c r="D11" s="14">
        <v>2252414167.1599998</v>
      </c>
      <c r="E11" s="14">
        <v>2204759499.2800002</v>
      </c>
      <c r="F11" s="14">
        <v>2201272229.2800002</v>
      </c>
      <c r="G11" s="15">
        <v>47654667.880000003</v>
      </c>
    </row>
    <row r="12" spans="1:8" x14ac:dyDescent="0.25">
      <c r="A12" s="13" t="s">
        <v>37</v>
      </c>
      <c r="B12" s="14">
        <v>179923852</v>
      </c>
      <c r="C12" s="14">
        <v>574962172.07000005</v>
      </c>
      <c r="D12" s="14">
        <v>754886024.07000005</v>
      </c>
      <c r="E12" s="14">
        <v>754348348.50999999</v>
      </c>
      <c r="F12" s="14">
        <v>754348348.50999999</v>
      </c>
      <c r="G12" s="15">
        <v>537675.56000000006</v>
      </c>
    </row>
    <row r="13" spans="1:8" x14ac:dyDescent="0.25">
      <c r="A13" s="10" t="s">
        <v>38</v>
      </c>
      <c r="B13" s="11">
        <v>23931428895</v>
      </c>
      <c r="C13" s="11">
        <v>-3121627816.5300002</v>
      </c>
      <c r="D13" s="11">
        <v>20809801078.470001</v>
      </c>
      <c r="E13" s="11">
        <v>20674249660.200001</v>
      </c>
      <c r="F13" s="11">
        <v>20539248988.580002</v>
      </c>
      <c r="G13" s="12">
        <v>135551418.27000001</v>
      </c>
      <c r="H13" s="1"/>
    </row>
    <row r="14" spans="1:8" x14ac:dyDescent="0.25">
      <c r="A14" s="13" t="s">
        <v>39</v>
      </c>
      <c r="B14" s="14">
        <v>17834560361</v>
      </c>
      <c r="C14" s="14">
        <v>-2368904062.04</v>
      </c>
      <c r="D14" s="14">
        <v>15465656298.959999</v>
      </c>
      <c r="E14" s="14">
        <v>15335845904.379999</v>
      </c>
      <c r="F14" s="14">
        <v>15251565726.280001</v>
      </c>
      <c r="G14" s="15">
        <v>129810394.58</v>
      </c>
    </row>
    <row r="15" spans="1:8" x14ac:dyDescent="0.25">
      <c r="A15" s="13" t="s">
        <v>40</v>
      </c>
      <c r="B15" s="14">
        <v>19189973</v>
      </c>
      <c r="C15" s="14">
        <v>-6125794.6799999997</v>
      </c>
      <c r="D15" s="14">
        <v>13064178.32</v>
      </c>
      <c r="E15" s="14">
        <v>13053439.68</v>
      </c>
      <c r="F15" s="14">
        <v>12905226.93</v>
      </c>
      <c r="G15" s="15">
        <v>10738.64</v>
      </c>
    </row>
    <row r="16" spans="1:8" x14ac:dyDescent="0.25">
      <c r="A16" s="13" t="s">
        <v>41</v>
      </c>
      <c r="B16" s="14">
        <v>155293764</v>
      </c>
      <c r="C16" s="14">
        <v>12303357.41</v>
      </c>
      <c r="D16" s="14">
        <v>167597121.41</v>
      </c>
      <c r="E16" s="14">
        <v>167001936.93000001</v>
      </c>
      <c r="F16" s="14">
        <v>165516526.11000001</v>
      </c>
      <c r="G16" s="15">
        <v>595184.48</v>
      </c>
    </row>
    <row r="17" spans="1:8" x14ac:dyDescent="0.25">
      <c r="A17" s="13" t="s">
        <v>42</v>
      </c>
      <c r="B17" s="14">
        <v>535161739</v>
      </c>
      <c r="C17" s="14">
        <v>-130782725.05</v>
      </c>
      <c r="D17" s="14">
        <v>404379013.94999999</v>
      </c>
      <c r="E17" s="14">
        <v>404131181.63</v>
      </c>
      <c r="F17" s="14">
        <v>402648576.07999998</v>
      </c>
      <c r="G17" s="15">
        <v>247832.32000000001</v>
      </c>
    </row>
    <row r="18" spans="1:8" x14ac:dyDescent="0.25">
      <c r="A18" s="13" t="s">
        <v>43</v>
      </c>
      <c r="B18" s="14">
        <v>292987532</v>
      </c>
      <c r="C18" s="14">
        <v>-117283269.98</v>
      </c>
      <c r="D18" s="14">
        <v>175704262.02000001</v>
      </c>
      <c r="E18" s="14">
        <v>175513691.74000001</v>
      </c>
      <c r="F18" s="14">
        <v>174127980.83000001</v>
      </c>
      <c r="G18" s="15">
        <v>190570.28</v>
      </c>
    </row>
    <row r="19" spans="1:8" x14ac:dyDescent="0.25">
      <c r="A19" s="13" t="s">
        <v>44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 x14ac:dyDescent="0.25">
      <c r="A20" s="13" t="s">
        <v>45</v>
      </c>
      <c r="B20" s="14">
        <v>2877931573</v>
      </c>
      <c r="C20" s="14">
        <v>272218402.77999997</v>
      </c>
      <c r="D20" s="14">
        <v>3150149975.7800002</v>
      </c>
      <c r="E20" s="14">
        <v>3146229393.0999999</v>
      </c>
      <c r="F20" s="14">
        <v>3100244644.4000001</v>
      </c>
      <c r="G20" s="15">
        <v>3920582.68</v>
      </c>
    </row>
    <row r="21" spans="1:8" x14ac:dyDescent="0.25">
      <c r="A21" s="13" t="s">
        <v>46</v>
      </c>
      <c r="B21" s="14">
        <v>2216303953</v>
      </c>
      <c r="C21" s="14">
        <v>-783053724.97000003</v>
      </c>
      <c r="D21" s="14">
        <v>1433250228.03</v>
      </c>
      <c r="E21" s="14">
        <v>1432474112.74</v>
      </c>
      <c r="F21" s="14">
        <v>1432240307.95</v>
      </c>
      <c r="G21" s="15">
        <v>776115.29</v>
      </c>
    </row>
    <row r="22" spans="1:8" x14ac:dyDescent="0.25">
      <c r="A22" s="10" t="s">
        <v>47</v>
      </c>
      <c r="B22" s="11">
        <v>6684243568</v>
      </c>
      <c r="C22" s="11">
        <v>397378727.86000001</v>
      </c>
      <c r="D22" s="11">
        <v>7081622295.8599997</v>
      </c>
      <c r="E22" s="11">
        <v>6973369932.1499996</v>
      </c>
      <c r="F22" s="11">
        <v>6943108871.9399996</v>
      </c>
      <c r="G22" s="12">
        <v>108252363.70999999</v>
      </c>
      <c r="H22" s="1"/>
    </row>
    <row r="23" spans="1:8" ht="26.25" x14ac:dyDescent="0.25">
      <c r="A23" s="13" t="s">
        <v>48</v>
      </c>
      <c r="B23" s="14">
        <v>6423754101</v>
      </c>
      <c r="C23" s="14">
        <v>488448402.99000001</v>
      </c>
      <c r="D23" s="14">
        <v>6912202503.9899998</v>
      </c>
      <c r="E23" s="14">
        <v>6804171397.6000004</v>
      </c>
      <c r="F23" s="14">
        <v>6776438532.3000002</v>
      </c>
      <c r="G23" s="15">
        <v>108031106.39</v>
      </c>
    </row>
    <row r="24" spans="1:8" x14ac:dyDescent="0.25">
      <c r="A24" s="13" t="s">
        <v>49</v>
      </c>
      <c r="B24" s="14">
        <v>260489467</v>
      </c>
      <c r="C24" s="14">
        <v>-91069675.129999995</v>
      </c>
      <c r="D24" s="14">
        <v>169419791.87</v>
      </c>
      <c r="E24" s="14">
        <v>169198534.55000001</v>
      </c>
      <c r="F24" s="14">
        <v>166670339.63999999</v>
      </c>
      <c r="G24" s="15">
        <v>221257.32</v>
      </c>
    </row>
    <row r="25" spans="1:8" x14ac:dyDescent="0.25">
      <c r="A25" s="13" t="s">
        <v>50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0" t="s">
        <v>51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"/>
    </row>
    <row r="27" spans="1:8" x14ac:dyDescent="0.25">
      <c r="A27" s="13" t="s">
        <v>52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53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0" t="s">
        <v>54</v>
      </c>
      <c r="B29" s="11">
        <v>679639999</v>
      </c>
      <c r="C29" s="11">
        <v>3225511.83</v>
      </c>
      <c r="D29" s="11">
        <v>682865510.83000004</v>
      </c>
      <c r="E29" s="11">
        <v>682865510.83000004</v>
      </c>
      <c r="F29" s="11">
        <v>669970714.71000004</v>
      </c>
      <c r="G29" s="12">
        <v>0</v>
      </c>
      <c r="H29" s="1"/>
    </row>
    <row r="30" spans="1:8" x14ac:dyDescent="0.25">
      <c r="A30" s="13" t="s">
        <v>55</v>
      </c>
      <c r="B30" s="14">
        <v>679639999</v>
      </c>
      <c r="C30" s="14">
        <v>3225511.83</v>
      </c>
      <c r="D30" s="14">
        <v>682865510.83000004</v>
      </c>
      <c r="E30" s="14">
        <v>682865510.83000004</v>
      </c>
      <c r="F30" s="14">
        <v>669970714.71000004</v>
      </c>
      <c r="G30" s="15">
        <v>0</v>
      </c>
    </row>
    <row r="31" spans="1:8" x14ac:dyDescent="0.25">
      <c r="A31" s="13" t="s">
        <v>56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57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58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0" t="s">
        <v>59</v>
      </c>
      <c r="B34" s="11">
        <v>5928227909</v>
      </c>
      <c r="C34" s="11">
        <v>1581748395.96</v>
      </c>
      <c r="D34" s="11">
        <v>7509976304.96</v>
      </c>
      <c r="E34" s="11">
        <v>7454613784.04</v>
      </c>
      <c r="F34" s="11">
        <v>7442657445.5</v>
      </c>
      <c r="G34" s="12">
        <v>55362520.920000002</v>
      </c>
      <c r="H34" s="1"/>
    </row>
    <row r="35" spans="1:8" x14ac:dyDescent="0.25">
      <c r="A35" s="13" t="s">
        <v>60</v>
      </c>
      <c r="B35" s="14">
        <v>2702237826</v>
      </c>
      <c r="C35" s="14">
        <v>598684023.26999998</v>
      </c>
      <c r="D35" s="14">
        <v>3300921849.27</v>
      </c>
      <c r="E35" s="14">
        <v>3297639944.3400002</v>
      </c>
      <c r="F35" s="14">
        <v>3297639944.3400002</v>
      </c>
      <c r="G35" s="15">
        <v>3281904.93</v>
      </c>
    </row>
    <row r="36" spans="1:8" x14ac:dyDescent="0.25">
      <c r="A36" s="13" t="s">
        <v>61</v>
      </c>
      <c r="B36" s="14">
        <v>2872840624</v>
      </c>
      <c r="C36" s="14">
        <v>293238711.91000003</v>
      </c>
      <c r="D36" s="14">
        <v>3166079335.9099998</v>
      </c>
      <c r="E36" s="14">
        <v>3113998720.9499998</v>
      </c>
      <c r="F36" s="14">
        <v>3113998720.9499998</v>
      </c>
      <c r="G36" s="15">
        <v>52080614.960000001</v>
      </c>
    </row>
    <row r="37" spans="1:8" ht="26.25" x14ac:dyDescent="0.25">
      <c r="A37" s="13" t="s">
        <v>62</v>
      </c>
      <c r="B37" s="14">
        <v>353149459</v>
      </c>
      <c r="C37" s="14">
        <v>689825660.77999997</v>
      </c>
      <c r="D37" s="14">
        <v>1042975119.78</v>
      </c>
      <c r="E37" s="14">
        <v>1042975118.75</v>
      </c>
      <c r="F37" s="14">
        <v>1031018780.21</v>
      </c>
      <c r="G37" s="15">
        <v>1.03</v>
      </c>
    </row>
    <row r="38" spans="1:8" x14ac:dyDescent="0.25">
      <c r="A38" s="13" t="s">
        <v>63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64</v>
      </c>
      <c r="B39" s="11">
        <v>39922727687</v>
      </c>
      <c r="C39" s="11">
        <v>-831162305.64999998</v>
      </c>
      <c r="D39" s="11">
        <v>39091565381.349998</v>
      </c>
      <c r="E39" s="11">
        <v>38744206735.010002</v>
      </c>
      <c r="F39" s="11">
        <v>38550606598.519997</v>
      </c>
      <c r="G39" s="12">
        <v>347358646.33999997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26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topLeftCell="A13" workbookViewId="0">
      <selection activeCell="B33" sqref="B33:E35"/>
    </sheetView>
  </sheetViews>
  <sheetFormatPr baseColWidth="10" defaultRowHeight="15" x14ac:dyDescent="0.25"/>
  <cols>
    <col min="1" max="1" width="64.7109375" customWidth="1"/>
    <col min="2" max="2" width="17" customWidth="1"/>
    <col min="3" max="3" width="17.42578125" bestFit="1" customWidth="1"/>
    <col min="4" max="4" width="17.42578125" customWidth="1"/>
  </cols>
  <sheetData>
    <row r="1" spans="1:4" x14ac:dyDescent="0.25">
      <c r="A1" s="51" t="s">
        <v>0</v>
      </c>
      <c r="B1" s="51"/>
      <c r="C1" s="51"/>
      <c r="D1" s="51"/>
    </row>
    <row r="2" spans="1:4" x14ac:dyDescent="0.25">
      <c r="A2" s="51" t="s">
        <v>5</v>
      </c>
      <c r="B2" s="51"/>
      <c r="C2" s="51"/>
      <c r="D2" s="51"/>
    </row>
    <row r="3" spans="1:4" x14ac:dyDescent="0.25">
      <c r="A3" s="51" t="s">
        <v>1</v>
      </c>
      <c r="B3" s="51"/>
      <c r="C3" s="51"/>
      <c r="D3" s="51"/>
    </row>
    <row r="4" spans="1:4" x14ac:dyDescent="0.25">
      <c r="A4" s="51" t="s">
        <v>2</v>
      </c>
      <c r="B4" s="51"/>
      <c r="C4" s="51"/>
      <c r="D4" s="51"/>
    </row>
    <row r="5" spans="1:4" x14ac:dyDescent="0.25">
      <c r="A5" s="51" t="s">
        <v>3</v>
      </c>
      <c r="B5" s="51"/>
      <c r="C5" s="51"/>
      <c r="D5" s="51"/>
    </row>
    <row r="6" spans="1:4" x14ac:dyDescent="0.25">
      <c r="A6" s="51" t="s">
        <v>4</v>
      </c>
      <c r="B6" s="51"/>
      <c r="C6" s="51"/>
      <c r="D6" s="51"/>
    </row>
    <row r="7" spans="1:4" x14ac:dyDescent="0.25">
      <c r="A7" s="2"/>
      <c r="B7" s="2"/>
      <c r="C7" s="2"/>
      <c r="D7" s="2"/>
    </row>
    <row r="8" spans="1:4" ht="25.5" x14ac:dyDescent="0.25">
      <c r="A8" s="5" t="s">
        <v>9</v>
      </c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10" t="s">
        <v>10</v>
      </c>
      <c r="B10" s="11">
        <v>38542727687.260002</v>
      </c>
      <c r="C10" s="11">
        <v>37373246556.449997</v>
      </c>
      <c r="D10" s="12">
        <v>37373246556.449997</v>
      </c>
    </row>
    <row r="11" spans="1:4" x14ac:dyDescent="0.25">
      <c r="A11" s="13" t="s">
        <v>11</v>
      </c>
      <c r="B11" s="14">
        <v>38542727687.260002</v>
      </c>
      <c r="C11" s="14">
        <v>37373246556.449997</v>
      </c>
      <c r="D11" s="15">
        <v>37373246556.449997</v>
      </c>
    </row>
    <row r="12" spans="1:4" x14ac:dyDescent="0.25">
      <c r="A12" s="13" t="s">
        <v>12</v>
      </c>
      <c r="B12" s="14">
        <v>0</v>
      </c>
      <c r="C12" s="14">
        <v>0</v>
      </c>
      <c r="D12" s="15">
        <v>0</v>
      </c>
    </row>
    <row r="13" spans="1:4" x14ac:dyDescent="0.25">
      <c r="A13" s="10" t="s">
        <v>13</v>
      </c>
      <c r="B13" s="11">
        <f>+B14</f>
        <v>39581758597</v>
      </c>
      <c r="C13" s="11">
        <f>+C14</f>
        <v>37710438656.559998</v>
      </c>
      <c r="D13" s="12">
        <f>+D14</f>
        <v>37528326651.269997</v>
      </c>
    </row>
    <row r="14" spans="1:4" x14ac:dyDescent="0.25">
      <c r="A14" s="13" t="s">
        <v>14</v>
      </c>
      <c r="B14" s="14">
        <v>39581758597</v>
      </c>
      <c r="C14" s="14">
        <v>37710438656.559998</v>
      </c>
      <c r="D14" s="15">
        <v>37528326651.269997</v>
      </c>
    </row>
    <row r="15" spans="1:4" x14ac:dyDescent="0.25">
      <c r="A15" s="13" t="s">
        <v>15</v>
      </c>
      <c r="B15" s="14">
        <v>0</v>
      </c>
      <c r="C15" s="14">
        <v>0</v>
      </c>
      <c r="D15" s="15">
        <v>0</v>
      </c>
    </row>
    <row r="16" spans="1:4" x14ac:dyDescent="0.25">
      <c r="A16" s="10" t="s">
        <v>16</v>
      </c>
      <c r="B16" s="11">
        <f>+B10-B13</f>
        <v>-1039030909.7399979</v>
      </c>
      <c r="C16" s="20">
        <f>+C10-C13</f>
        <v>-337192100.11000061</v>
      </c>
      <c r="D16" s="12">
        <f>+D10-D13</f>
        <v>-155080094.81999969</v>
      </c>
    </row>
    <row r="17" spans="1:4" x14ac:dyDescent="0.25">
      <c r="A17" s="7" t="s">
        <v>17</v>
      </c>
      <c r="B17" s="8" t="s">
        <v>18</v>
      </c>
      <c r="C17" s="8" t="s">
        <v>7</v>
      </c>
      <c r="D17" s="9" t="s">
        <v>19</v>
      </c>
    </row>
    <row r="18" spans="1:4" x14ac:dyDescent="0.25">
      <c r="A18" s="10" t="s">
        <v>20</v>
      </c>
      <c r="B18" s="11">
        <f>+B16</f>
        <v>-1039030909.7399979</v>
      </c>
      <c r="C18" s="11">
        <f>+C16</f>
        <v>-337192100.11000061</v>
      </c>
      <c r="D18" s="12">
        <f>+D16</f>
        <v>-155080094.81999969</v>
      </c>
    </row>
    <row r="19" spans="1:4" x14ac:dyDescent="0.25">
      <c r="A19" s="13" t="s">
        <v>21</v>
      </c>
      <c r="B19" s="14">
        <v>265164556</v>
      </c>
      <c r="C19" s="14">
        <v>276910218.44999999</v>
      </c>
      <c r="D19" s="15">
        <v>268669083.56999999</v>
      </c>
    </row>
    <row r="20" spans="1:4" x14ac:dyDescent="0.25">
      <c r="A20" s="10" t="s">
        <v>22</v>
      </c>
      <c r="B20" s="11">
        <f>+B18-B19</f>
        <v>-1304195465.7399979</v>
      </c>
      <c r="C20" s="11">
        <f>+C18-C19</f>
        <v>-614102318.56000066</v>
      </c>
      <c r="D20" s="12">
        <f>+D18-D19</f>
        <v>-423749178.38999969</v>
      </c>
    </row>
    <row r="21" spans="1:4" x14ac:dyDescent="0.25">
      <c r="A21" s="7" t="s">
        <v>17</v>
      </c>
      <c r="B21" s="8" t="s">
        <v>18</v>
      </c>
      <c r="C21" s="8" t="s">
        <v>7</v>
      </c>
      <c r="D21" s="9" t="s">
        <v>19</v>
      </c>
    </row>
    <row r="22" spans="1:4" x14ac:dyDescent="0.25">
      <c r="A22" s="13" t="s">
        <v>23</v>
      </c>
      <c r="B22" s="14">
        <v>1380000000</v>
      </c>
      <c r="C22" s="14">
        <v>2187200000</v>
      </c>
      <c r="D22" s="15">
        <v>2187200000</v>
      </c>
    </row>
    <row r="23" spans="1:4" x14ac:dyDescent="0.25">
      <c r="A23" s="13" t="s">
        <v>24</v>
      </c>
      <c r="B23" s="14">
        <v>75804534</v>
      </c>
      <c r="C23" s="14">
        <v>756857860</v>
      </c>
      <c r="D23" s="15">
        <v>753610863.67999995</v>
      </c>
    </row>
    <row r="24" spans="1:4" x14ac:dyDescent="0.25">
      <c r="A24" s="10" t="s">
        <v>25</v>
      </c>
      <c r="B24" s="11">
        <v>1304195466</v>
      </c>
      <c r="C24" s="11">
        <v>1430342140</v>
      </c>
      <c r="D24" s="12">
        <v>1433589136.3199999</v>
      </c>
    </row>
    <row r="25" spans="1:4" x14ac:dyDescent="0.25">
      <c r="A25" s="16"/>
      <c r="B25" s="17"/>
      <c r="C25" s="17"/>
      <c r="D25" s="18"/>
    </row>
    <row r="26" spans="1:4" x14ac:dyDescent="0.25">
      <c r="A26" s="4"/>
      <c r="B26" s="4"/>
      <c r="C26" s="4"/>
      <c r="D26" s="4"/>
    </row>
    <row r="27" spans="1:4" x14ac:dyDescent="0.25">
      <c r="A27" t="s">
        <v>26</v>
      </c>
    </row>
    <row r="29" spans="1:4" x14ac:dyDescent="0.25">
      <c r="B29" s="21"/>
    </row>
    <row r="30" spans="1:4" x14ac:dyDescent="0.25">
      <c r="B30" s="21"/>
      <c r="C30" s="21"/>
      <c r="D30" s="21"/>
    </row>
    <row r="31" spans="1:4" x14ac:dyDescent="0.25">
      <c r="B31" s="21"/>
      <c r="C31" s="21"/>
      <c r="D31" s="21"/>
    </row>
    <row r="33" spans="2:4" x14ac:dyDescent="0.25">
      <c r="B33" s="21"/>
      <c r="C33" s="21"/>
      <c r="D33" s="21"/>
    </row>
    <row r="35" spans="2:4" x14ac:dyDescent="0.25">
      <c r="B35" s="21"/>
      <c r="C35" s="21"/>
      <c r="D35" s="21"/>
    </row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'Clasificación Administrativa'!Títulos_a_imprimir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2018-03-22T20:28:05Z</cp:lastPrinted>
  <dcterms:created xsi:type="dcterms:W3CDTF">2018-03-21T18:09:35Z</dcterms:created>
  <dcterms:modified xsi:type="dcterms:W3CDTF">2018-03-22T20:56:50Z</dcterms:modified>
</cp:coreProperties>
</file>